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hchachava\Desktop\"/>
    </mc:Choice>
  </mc:AlternateContent>
  <bookViews>
    <workbookView xWindow="0" yWindow="0" windowWidth="28800" windowHeight="12330" activeTab="1"/>
  </bookViews>
  <sheets>
    <sheet name="საქარტველო" sheetId="2" r:id="rId1"/>
    <sheet name="უცხოეთი 39" sheetId="3" r:id="rId2"/>
  </sheets>
  <definedNames>
    <definedName name="_xlnm._FilterDatabase" localSheetId="0" hidden="1">საქარტველო!$S$1:$S$47</definedName>
  </definedNames>
  <calcPr calcId="162913"/>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2" i="2"/>
</calcChain>
</file>

<file path=xl/sharedStrings.xml><?xml version="1.0" encoding="utf-8"?>
<sst xmlns="http://schemas.openxmlformats.org/spreadsheetml/2006/main" count="845" uniqueCount="569">
  <si>
    <t>№</t>
  </si>
  <si>
    <t>გვარი, სახელი</t>
  </si>
  <si>
    <t>დაბადების თარიღი</t>
  </si>
  <si>
    <t>პირადი №</t>
  </si>
  <si>
    <t>სტატუსი</t>
  </si>
  <si>
    <t>დიაგნოზი</t>
  </si>
  <si>
    <t>კლინიკა</t>
  </si>
  <si>
    <t>მოთხოვნილი თანხა</t>
  </si>
  <si>
    <t>ვალუტა</t>
  </si>
  <si>
    <t>დამტკიცებული თანხა</t>
  </si>
  <si>
    <t>შუამდგომლობა</t>
  </si>
  <si>
    <t>შენიშვნა</t>
  </si>
  <si>
    <t>ნასყიდაშვილი დავით</t>
  </si>
  <si>
    <t>10.12.1976</t>
  </si>
  <si>
    <t>47001009348</t>
  </si>
  <si>
    <t>პენსიონერი; სხვა;შსს-ს კომპენსაციის მიმღები პირი</t>
  </si>
  <si>
    <t>კერატოკონუსი</t>
  </si>
  <si>
    <t>შპს ნიუ ჰოსპიტალს</t>
  </si>
  <si>
    <t>ლარი</t>
  </si>
  <si>
    <t>გამჭოლი კერატოპლასტიკა-ოპერაცია. N29(25.06.19წ) დაფინანსდა 2000ლ(7100ლარიდან).  ვერ ისარგებლა სრულ თანხას ითხოვს. აქვს ცნობა. შსს-ს პენსიონერი.</t>
  </si>
  <si>
    <t>ირაკლი</t>
  </si>
  <si>
    <t>ინაშვილი ლალი</t>
  </si>
  <si>
    <t>15.02.1992</t>
  </si>
  <si>
    <t>22001022515</t>
  </si>
  <si>
    <t>None</t>
  </si>
  <si>
    <t>სხვა პირველადი კოქსართროზი</t>
  </si>
  <si>
    <t>ენდოპროპტეზირება. თბილისი.  ორჯერ   26-ე და 30-ე სხდომებზე უარია</t>
  </si>
  <si>
    <t>ზაზ ბოხუა კანცელარიიდან უნდა შემოვიდეს</t>
  </si>
  <si>
    <t>ბერიძე ინგა</t>
  </si>
  <si>
    <t>21.02.1974</t>
  </si>
  <si>
    <t>01024058025</t>
  </si>
  <si>
    <t>სხვა;კორპ.დაზღ</t>
  </si>
  <si>
    <t>საშვილოსნოს ყელის ავთვისებიანი სიმსივნე, დაუზუსტებელი</t>
  </si>
  <si>
    <t>შპს ავერსი-ფარმა</t>
  </si>
  <si>
    <t>ქიმ. წამლები.ავასტინი და ზომეტა;. 2019 ში დაფინანსდა 1000 ლ.  კორპ. დაზღვევა ამოწურა.</t>
  </si>
  <si>
    <t>მიშიკო</t>
  </si>
  <si>
    <t>ვალი</t>
  </si>
  <si>
    <t>გურული სოფიო</t>
  </si>
  <si>
    <t>28.05.1982</t>
  </si>
  <si>
    <t>38001005158</t>
  </si>
  <si>
    <t>სხვა;დაზღვეული საქართველოს ბიუჯეტით</t>
  </si>
  <si>
    <t>საკვერცხეების ენდომეტრიოზი</t>
  </si>
  <si>
    <t>შპს მედი ქლაბ ჯორჯია</t>
  </si>
  <si>
    <t>ოპერაცია (დაზღვეული ბიუჯეტით) კორპ. თანადაფინანსება (ექიმის ჰონორარი-625 ლარი)</t>
  </si>
  <si>
    <t>მაჭარაშვილი ნანა</t>
  </si>
  <si>
    <t>02.06.1974</t>
  </si>
  <si>
    <t>38001031083</t>
  </si>
  <si>
    <t>საყლაპავი მილის სიმსივნე, დაუზუსტებელი (ავთვისებიანი სიმსივნე)</t>
  </si>
  <si>
    <t>სს გეფა</t>
  </si>
  <si>
    <t>მიქაძე გივი</t>
  </si>
  <si>
    <t>18.12.1988</t>
  </si>
  <si>
    <t>62001039049</t>
  </si>
  <si>
    <t>დევნილი აფხაზეთიდან</t>
  </si>
  <si>
    <t>პნევმონიტი გამოწვეული საკვებით და პირნაღები მასით;ქალას ფუძის მოტეხილობა;ტრავმული სუბარაქნოიდული სისხლჩაქცევა;სუნთქვის მწვავე უკმარისობა;შოკი, დაუზუსტებელი;კომა, დაუზუსტებელი;მენინგიტი, დაუზუსტებელი;სეპტიცემია, გამოწვეული სხვა დაზუსტებული სტაფილოკოკებით</t>
  </si>
  <si>
    <t>შპს ქართულ - ჰოლანდიური ჰოსპიტალი</t>
  </si>
  <si>
    <t>რეანიმაცია საყ. ამოწურულია</t>
  </si>
  <si>
    <t>ქეთი ბაკარაძ</t>
  </si>
  <si>
    <t>სეხნიაშვილი ალექსი</t>
  </si>
  <si>
    <t>26.09.1965</t>
  </si>
  <si>
    <t>59001091055</t>
  </si>
  <si>
    <t>სოციალურად დაუცველი-ქულა</t>
  </si>
  <si>
    <t>ზედა ყბის წიაღის ავთვისებიანი სიმსივნეები</t>
  </si>
  <si>
    <t>შპს ონკოლოგიის სამეცნიერო კვლევითი ცენტრი</t>
  </si>
  <si>
    <t>საქართველოს პარლამენტი</t>
  </si>
  <si>
    <t>საყოველთაოს თანაგახადა. ოპერაცია. 218-ე. რეგიონი. პარლამენტის შუამდგომლობა</t>
  </si>
  <si>
    <t>ხუნდაძე ბეგი</t>
  </si>
  <si>
    <t>18.06.1952</t>
  </si>
  <si>
    <t>37001033061</t>
  </si>
  <si>
    <t>პენსიონერი</t>
  </si>
  <si>
    <t>დიფუზური მსხვილუჯრედული B-უჯრედული ლიმფომა</t>
  </si>
  <si>
    <t>მაბტერა.  პენსიონერი. 2019 ში დაფინანსდა 2221 ლ.</t>
  </si>
  <si>
    <t>მეუფე საბა</t>
  </si>
  <si>
    <t>სამუშია ია</t>
  </si>
  <si>
    <t>01.03.1978</t>
  </si>
  <si>
    <t>19001010949</t>
  </si>
  <si>
    <t>შშმპ; სხვა;&lt;1000</t>
  </si>
  <si>
    <t>ვეგეტატიური ნერვული სისტემის სხვა დაზიანებები</t>
  </si>
  <si>
    <t>შუამდგომლობა წამალი (რეგიონი) ანალოგიურ დოკუმენტაციაზე მიღებულია უარყოფითი გადაწყვეტილება</t>
  </si>
  <si>
    <t>ქვარაია</t>
  </si>
  <si>
    <t>მშვილდაძე გოჩა</t>
  </si>
  <si>
    <t>09.02.1965</t>
  </si>
  <si>
    <t>09001002671</t>
  </si>
  <si>
    <t>სხვა;კორპორატიული დაზღევა</t>
  </si>
  <si>
    <t>სასქესო ასოს თავის ავთვისებიანი სიმსივნე</t>
  </si>
  <si>
    <t>შპს ალ. წულუკიძის სახელობის უროლოგიის ეროვნული ცენტრი</t>
  </si>
  <si>
    <t>ოპერაცია. კორპორატიული დაზღვევის ლიმიტი სრულად აქვს ამოწურული (ახლავს ცნობა). თბილისი</t>
  </si>
  <si>
    <t>მარინა დარახ</t>
  </si>
  <si>
    <t>ფორჩხიძე ნათია</t>
  </si>
  <si>
    <t>03.06.1967</t>
  </si>
  <si>
    <t>01009001654</t>
  </si>
  <si>
    <t>სწორი ნაწლავის ავთვისებიანი სიმსივნე</t>
  </si>
  <si>
    <t>შპს ,,პერსონალიზებული მედიცინის ინსტიტუტი"</t>
  </si>
  <si>
    <t>აჩიკო თალაკ</t>
  </si>
  <si>
    <t xml:space="preserve">ქიმია-0 კვლევები. </t>
  </si>
  <si>
    <t>სტამბოლციან კარლენ</t>
  </si>
  <si>
    <t>11.08.1962</t>
  </si>
  <si>
    <t>32001002800</t>
  </si>
  <si>
    <t>იშემიური კარდიომიოპათია</t>
  </si>
  <si>
    <t>შპს აკადემიკოს ნიკოლოზ ყიფშიძის სახელობის ცენტრალური საუნივერსიტეტო კლინიკა</t>
  </si>
  <si>
    <t>115605 36, კდრ - სასწრაფო დაყოვნებული. რეგიონი.</t>
  </si>
  <si>
    <t>ხარაზიშვილი ნიკოლოზ</t>
  </si>
  <si>
    <t>21.01.2015</t>
  </si>
  <si>
    <t>01750078963</t>
  </si>
  <si>
    <t>შშმპ; ბავშვი</t>
  </si>
  <si>
    <t>განვითარების ეტაპების დაყოვნება</t>
  </si>
  <si>
    <t>შპს ნევროლოგიისა და ნეიროფსიქოლოგიის ინსტიტუტი</t>
  </si>
  <si>
    <t>ეეგ კვლევა450ლ, კონსულტაც150ლ, აუტიზ. დიაგნოსტ.100ლ. თბილისი</t>
  </si>
  <si>
    <t>გურჩიანი ლილე</t>
  </si>
  <si>
    <t>11.09.2018</t>
  </si>
  <si>
    <t>01750178065</t>
  </si>
  <si>
    <t>ბავშვი; დევნილი აფხაზეთიდან</t>
  </si>
  <si>
    <t>პნევმონია, დაუზუსტებელი;სუნთქვის მწვავე უკმარისობა;ტრაქეოსტომის არსებობა;განვითარების ეტაპების დაყოვნება</t>
  </si>
  <si>
    <t>INDEX MEDIKAL SANAYI VE TICARET LIMITED SIRKETI</t>
  </si>
  <si>
    <t>85955; 85955; 91653; 165, წლამდე ბავშვი. თურქეთი - 9000 დოლარი. კურსი - 2,78ლ; თანდაყოლილი სუნთქვის სისტემის პათოლოგიის გამო , სუნთქავს ტრაქეოსტომის მილით.  ითხოვს  კვლევებს+კონსულტაციებს+ტრაქეოსტომის მილის ამოღებას.მე- 3 სხდომაზე  დაფინანსებულია 3055ლარით გულის თანდაყოლილი მანკის  ოპერაციისთვის;  დასკვნაში წერია, რომ ორგანოების და სისტემების  მრავლობითი,ქრ. დაზიანების მიზეზის დადგენა და ადეკვატური მართვა საქართველოში ვერ მოხერხდა</t>
  </si>
  <si>
    <t>დადებითი</t>
  </si>
  <si>
    <t>ხანდილიანი მარიკა</t>
  </si>
  <si>
    <t>13.08.2009</t>
  </si>
  <si>
    <t>01657003861</t>
  </si>
  <si>
    <t>ბავშვი</t>
  </si>
  <si>
    <t>სასმენი მილის (გარეთა) თანდაყოლილი არარსებობა, ატრეზია ან  სტრიქტურა;მიკროტია</t>
  </si>
  <si>
    <t>DR. MUTAF INTERNATIONAL CLINICS SAGLIK EGITIM TURIZM HIZ. SAN. VE TIC. A.S.</t>
  </si>
  <si>
    <t>ყურის ნიჟარის რეკონსტრუქცია ასიმეტრიის კორექცია 22 000 აშშ 2.8946 დასკვნა არ არის დაბარებულია ექსპერტთან კუზანოვთან კონსულტაციაზე</t>
  </si>
  <si>
    <t>დემეტრაშვილი ზურაბ</t>
  </si>
  <si>
    <t>11.07.1961</t>
  </si>
  <si>
    <t>01019011243</t>
  </si>
  <si>
    <t>შშმპ</t>
  </si>
  <si>
    <t>ყითას და სწორი ნაწლავის სხვა დაზუსტებული ავადმყოფობები                          სწორი ნაწლავის პერფორაცია (არატრავმული)</t>
  </si>
  <si>
    <t>VIPmedic</t>
  </si>
  <si>
    <t>92548;   106847   115347 36. პროქტოლოგიის ოპერაციას+კვლევები. გერმანია - 50800 ევრო. კურსი - 3,15ლ; თბილისი. დასკვნა ჯერ არ არის. ანგარიშფაქტურაში არ არის იდენტიფიცირებული სამედიცინო და სხვა ხარჯები. ინფორმირებულია, რომ წარმოადგინოს ჩაშლილი ანგარიშფაქტურა</t>
  </si>
  <si>
    <t>ღურჯია თამარ</t>
  </si>
  <si>
    <t>14.09.1982</t>
  </si>
  <si>
    <t>01008017909</t>
  </si>
  <si>
    <t>ძვლის ანევრიზმული კისტები;პირველადი გონართროზი, ორმხრივი;სხვა პირველადი კოქსართროზი</t>
  </si>
  <si>
    <t>KOC UNIVERSITY HOSPITAL</t>
  </si>
  <si>
    <t>(თბილისი) უარყოფითი დასკვნა - დაენიშნა სამთვიანი მკურნალობის კურსი, რის შემდგომაც განისაზღვრება საზღვარგარეთ გაგზავნის საკითხი.კვლევები + სიმსივნის გაფართოებული გამოფხეკა 10 350 აშშ კურსი 2.8946 დაბარებულია ექსპერტთან ფირფილაშვილთან კონსულტაციაზე -  ვესაუბრე მოქალაქეს ექსპერტი რეკომენდაციას არ უწევს საზღვარგარეთ მკურნალობას დასკვნა გადმოგზავნილი არ არის</t>
  </si>
  <si>
    <t>ბეგიანი ინესა</t>
  </si>
  <si>
    <t>15.09.1989</t>
  </si>
  <si>
    <t>01027054359</t>
  </si>
  <si>
    <t>შუბლის წილის ავთვისებიანი სიმსივნე</t>
  </si>
  <si>
    <t>KOLAN HOSPITAL GROUP</t>
  </si>
  <si>
    <t>15000$-2.88-43200ლ. ოპერაცია. ველოდებით ექსპერტის დასკვნას</t>
  </si>
  <si>
    <t>კენჭოშვილი ანუკი</t>
  </si>
  <si>
    <t>22.03.2004</t>
  </si>
  <si>
    <t>01957000619</t>
  </si>
  <si>
    <t>სოციალურად დაუცველი-ქულა; ბავშვი</t>
  </si>
  <si>
    <t>მწვავე ლიმფობლასტური ლეიკემია</t>
  </si>
  <si>
    <t>MEDICALPARK</t>
  </si>
  <si>
    <t>უცხოეთი-1950$-2,85-5616ლკვლევა ლაბორატორიული ქულა-59160სოც. დაუცველი. ბავშვი.დადებითი ექსპერტის დასკვნა</t>
  </si>
  <si>
    <t>კუბლაშვილი დავით</t>
  </si>
  <si>
    <t>19.09.1964</t>
  </si>
  <si>
    <t>21001004015</t>
  </si>
  <si>
    <t>საშარდე გზების ინფექცია, დაუზუსტებელი ლოკალიზაციის</t>
  </si>
  <si>
    <t>MS SAGLIK HIZMETLERI TIC A.S</t>
  </si>
  <si>
    <t>101758;   104856 218-1000 ქულიანი. თურქეთი - 10 000 დოლარი. კურსი - 2,87ლ; ურეთროპლასტიკა- მესამედ იკეთებს ექსპერტი ითხოვს დამატებით დოკუმენტაციას.  აღნიშნულის შესახებ პაციენტი იფორემირებულია ე. კობერიძის მიერ</t>
  </si>
  <si>
    <t>მაღრაძე ვახტანგი</t>
  </si>
  <si>
    <t>05.09.1991</t>
  </si>
  <si>
    <t>01027060707</t>
  </si>
  <si>
    <t>Ozel. Medicana Hospitals Bahcelievler</t>
  </si>
  <si>
    <t>61500evro-3.23K-198645ლ. ტრანსპლანტაციის შემდგომი თერაპია(2018) შემანარჩუნებელი.  ექსპერტის დასკვნა არ არის წარმოდგენილი 2018-უცხოეთში დაფინანსებული.-. 2018-28600ლ.</t>
  </si>
  <si>
    <t>ძაძუა დავით</t>
  </si>
  <si>
    <t>06.05.1986</t>
  </si>
  <si>
    <t>01024038331</t>
  </si>
  <si>
    <t>თავის ტვინის ავთვისებიანი სიმსივნე, დაუზუსტებელი ლოკალიზაცია</t>
  </si>
  <si>
    <t>ACIBADEM</t>
  </si>
  <si>
    <t>სხ/თ-4775$-3,0კ-13775ლ. ექსპერტი უწევს რეკომენდაციას-დადებითი</t>
  </si>
  <si>
    <t>ბუაძე თამარი</t>
  </si>
  <si>
    <t>22.02.1997</t>
  </si>
  <si>
    <t>60001141788</t>
  </si>
  <si>
    <t>საკვერცხის ავთვისებიანი სიმსივნე</t>
  </si>
  <si>
    <t>Medicana International Istanbul Hospital, Beylikduzu-Istanbul</t>
  </si>
  <si>
    <t>6500$-2.93K-19045ლ'არ არის წარმოდგენილი ექსპერტის დასკვნა</t>
  </si>
  <si>
    <t>რობიტაშვილი ნუგზარ</t>
  </si>
  <si>
    <t>01.07.1947</t>
  </si>
  <si>
    <t>01011004204</t>
  </si>
  <si>
    <t>წინამდებარე ჯირკვლის ავთვისებიანი სიმსივნე</t>
  </si>
  <si>
    <t>Istanbul Onkoloji Tip Merkezi Saglik Hizmetleri A .S</t>
  </si>
  <si>
    <t>ქიმია- პენსიონერი.5600ევრო-3,2-17920ლ..ექსპერტის დასკვნა არ არის წარმოდგენილი</t>
  </si>
  <si>
    <t>ამირანაშვილი გიორგი</t>
  </si>
  <si>
    <t>20.06.1975</t>
  </si>
  <si>
    <t>01017006751</t>
  </si>
  <si>
    <t>სპასტიური ტეტრაპლეგია;ზურგის ტვინის გულმკერდის ნაწილის დაჟეჟილობა და შეშუპება</t>
  </si>
  <si>
    <t>Polyclinic Rehabilitation Institute</t>
  </si>
  <si>
    <t>ხელმეორედ განხილვა განცხადება მინისტრის სახელზე ითხოვს დახმარებას (თბილისი) უარყოფითი დასკვნა -  რადიკალური შედეგის მიღება დაზიანების ხანგრძლივობიდან გამომდინარე შეუძლებელია,ხოლო კონდიციაშემანარჩუნებელი რეაბილიტაციური მკურნალობა ტარდება საქართველოშიც. დამატებით  წარმოდგენილია მ.ჯანელიძის დადებითი დასკვნა მოქალაქის მიერ .ჯანდაცვის დეპარტამენტის მიერ არ არის გადაგზავნილი ანალოგიურ განაცხადზე უარი 33 კომისიაზე  7350 აშშ კურსი 2.909</t>
  </si>
  <si>
    <t>ცინდელიანი თამარი</t>
  </si>
  <si>
    <t>18.07.2012</t>
  </si>
  <si>
    <t>01153018299</t>
  </si>
  <si>
    <t>ბავშვი; სხვა; დაზღვეული საქართველოს ბიუჯეტით</t>
  </si>
  <si>
    <t>ფერმენტების დეფიციტთან დაკავშირებული თანდაყოლილი ადრენოგენიტალიური დარღვევები;D ვიტამინის დეფიციტი</t>
  </si>
  <si>
    <t>ANADOLU EGITIM SOSYAL YARDIM VAKFISAGLIK TESISLERI IKTISADI ISLETMESI</t>
  </si>
  <si>
    <t>ხელმეორედ განხილვა უარი ექსპერტის ზ,ჭანტურაიას დასკვნის საფუძველზე. მოქალაქის მიერ მოთხოვნილი ალტერნატიული ექსპერტი ქარაზანაშვილი აღნიშნავს, რომ აღნიშნული ოპერაციის ჩატარება საქართველოში ტექნიკურად შესაძლებელია ,თუმცა გამოცდილება ძალზედ მწირი. ფსევდოჰერმაფროდიტიზმის მხოლოდ ერთი შემთხვევა გამოვლინდა 2015 წელს. განცხადება მინისტრის სახელზე ურეთრო ვაგინოპლასტიკა კლიტოროპლასტიკა პერკუტანული ცისტოსტომია (ადრენოგენიტალური დარღვევები) 11168.83 კურსი</t>
  </si>
  <si>
    <t>ნათიძე თეიმურაზი</t>
  </si>
  <si>
    <t>21.05.1986</t>
  </si>
  <si>
    <t>13001013259</t>
  </si>
  <si>
    <t>შუასაყარის  გაურკვეველი ან უცნობი ქცევის სიმსივნე</t>
  </si>
  <si>
    <t>istanbul florence nightingale hastanesi a.s</t>
  </si>
  <si>
    <t>0-ქიმია საზგვარგარეთ- N30სხ-8500ლ/   2.900$-2.92-8468ლ...ქიმია. რეკომენდაციას უწევს ექსპერტი</t>
  </si>
  <si>
    <t>გოგინავა გიორგი</t>
  </si>
  <si>
    <t>10.06.2016</t>
  </si>
  <si>
    <t>39450009926</t>
  </si>
  <si>
    <t>მდგომარეობა, დაკავშირებული თავზურგტვინის სითხის სადრენაჟო მოწყობილობის არსებობასთან;ბავშვთა აუტიზმი.;დაკვირვება, როცა ეჭვია ნერვული სისტემის დაზიანებაზე</t>
  </si>
  <si>
    <t>02/41991; 112288;   115202 165, 3 წლის ბავშვი. თურქეთი - 20500 დოლარი. კურსი - 2,92ლ;  ჰიდროცეფალია თურქი სპეციალისტების დასკვნით,  საჭიროებს  სასწრაფოდ  ძველი შუნტის ამოღებას და ახლის ჩადგმას. კლინიკის საბანკო რეკვიზიტი არ არის . მითითებული თანხა შეყვანილია ბოლო განცხადებიდან. წარმოდგენილია უარყოფითი დასკვნა</t>
  </si>
  <si>
    <t>შოშიაშვილი თამარი</t>
  </si>
  <si>
    <t>04.06.1989</t>
  </si>
  <si>
    <t>12001071065</t>
  </si>
  <si>
    <t>სოციალურად დაუცველი-ქულა; შშმპ</t>
  </si>
  <si>
    <t>GRUP FLORENCE NIGHTINGALL HASTANELERI A.S</t>
  </si>
  <si>
    <t>0-76000$-2.93-222680L.ალოგენური ტრ. იგივე მოთხოვნა,რაზეც უკვე დაფინანსებულია, იგივე ექსპერტი. 2019-27651ლ. 29 წლის.ქულა-
67900</t>
  </si>
  <si>
    <t>ბიგანიშვილი გიორგი</t>
  </si>
  <si>
    <t>25.08.1997</t>
  </si>
  <si>
    <t>01005029315</t>
  </si>
  <si>
    <t>სხვა;&lt;1000</t>
  </si>
  <si>
    <t>სპლენომეგალია, რომლებიც არ არის შეტანილი სხვა რუბრიკებში</t>
  </si>
  <si>
    <t>UNIVERSITATS KLINIKUM FREIBURG</t>
  </si>
  <si>
    <t>დასკვნა არ არის - ოსტატი ცურვაში სამგზის რეკორდსმენი.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3.2898 ინფორმირებულია წარმაოდგენს ჩაშლილ ხარჯთაღრიცხვას</t>
  </si>
  <si>
    <t>ჭელიძე დემეტრე</t>
  </si>
  <si>
    <t>31.01.2015</t>
  </si>
  <si>
    <t>01850079943</t>
  </si>
  <si>
    <t>Gemeinschaftskrankenhaus Herdeke</t>
  </si>
  <si>
    <t>70000ევრო-3,29-230300ლ.მაღალდოზირებული ქიმია. არ არის ექსპერტის დასკვნა</t>
  </si>
  <si>
    <t>ქიმერიძე ლია</t>
  </si>
  <si>
    <t>03.09.1964</t>
  </si>
  <si>
    <t>01006017223</t>
  </si>
  <si>
    <t>შშმპ; პენსიონერი</t>
  </si>
  <si>
    <t>სპასტიური დიპლეგია</t>
  </si>
  <si>
    <t>RHC "Vernigora" LTD Company</t>
  </si>
  <si>
    <t>112245 09/08/2019 ;  N102066 18/07/2019  165. შშმპ მკვეთრად გამოხატული.  უკრაინა - 6200 დოლარი. რეაბილიტაცია.(კურსი- 2,92). .  დასკვნა   ჯერ არ არის</t>
  </si>
  <si>
    <t>კოჭლამაზაშვილი ზაქარია</t>
  </si>
  <si>
    <t>22.03.1985</t>
  </si>
  <si>
    <t>40001007531</t>
  </si>
  <si>
    <t>თირკმელზედა ჯირკვლის ავთვისებიანი სიმსივნე, დაუზუსტებელი</t>
  </si>
  <si>
    <t>4200$-2.92-12264L.კვლევა გალიუმი პტ. არ არის ექსპერტის დასკვნა</t>
  </si>
  <si>
    <t>დარბაიძე როზა</t>
  </si>
  <si>
    <t>06.03.1959</t>
  </si>
  <si>
    <t>01023011425</t>
  </si>
  <si>
    <t>სარძევე ჯირკვლის ქვემო-გარეთა კვადრანტი ავთვისებიანი სიმსივნე</t>
  </si>
  <si>
    <t>Medipol Mega</t>
  </si>
  <si>
    <t>კვლევა-6450$-2.92-18834ლ. არ არის ექსპერტის დასკვნა</t>
  </si>
  <si>
    <t>დავრიშოვ მეგი</t>
  </si>
  <si>
    <t>23.06.1998</t>
  </si>
  <si>
    <t>01001096166</t>
  </si>
  <si>
    <t>შშმპ; სხვა; სტუდენტები</t>
  </si>
  <si>
    <t>ხელის თითის(ების) დეფორმაცია;კოჭისა და ტერფის სხვა შეძენილი დეფორმაციები</t>
  </si>
  <si>
    <t>SAMSUN MEDICAL GRUP OZEL SAGLIK HIZ. A.S</t>
  </si>
  <si>
    <t>არასრულყფილი დოკუმენტაცია (ვესაუბრე დედას) ოპერაცია -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2.9090</t>
  </si>
  <si>
    <t>ბიბილეიშვილი თინათინ</t>
  </si>
  <si>
    <t>08.11.2003</t>
  </si>
  <si>
    <t>60001155110</t>
  </si>
  <si>
    <t>გასტრიტი და დუოდენიტი;ნაწლავის სხვა ფუნქციური მოშლილობები;გასტრო-ეზოფაგური რეფლუქსი</t>
  </si>
  <si>
    <t>ACIBADEM SAGLIK HIZMETLERI VE TICARET A.S</t>
  </si>
  <si>
    <t>დასკვნა არ არის გამოკვლევები  - ენდოსკოპია კოლონოსკოპია + ლაბორატორიული დიფ. დიაგნოსტიკა რექტარულ სისხლდენასა და წყლულოვან კოლიტს შორის 7300 აშშ</t>
  </si>
  <si>
    <t>ლაღიძე ანა</t>
  </si>
  <si>
    <t>14.07.1971</t>
  </si>
  <si>
    <t>01005003590</t>
  </si>
  <si>
    <t>სხვა; &gt; 40 000 ლარზე + 2017 წლის 1 იანვრის მდგომარეობით დაზღვეულები</t>
  </si>
  <si>
    <t>ტაბუხის მოტეხილობა;სხივის ზედა ბოლოს მოტეხილობა;თეძოს ძვლის მოტეხილობა;ბოქვენის ძვლის მოტეხილობა</t>
  </si>
  <si>
    <t>Assuta Medical Center LTD</t>
  </si>
  <si>
    <t>113330;   113628;  &gt;40 000 ლარზე (25%=15789.5lლარი) +კორპორატიული, ისრაელი - 21830 დოლარი. კურსი - 2,90ლ;
 სიმაღლიდან ვარდნა-პოლიტრავმა - ტაბუხის, ბარძაყის , სხივის, თეძოს, ბოქვენის ძვლის მოტეხილობები . საჭიროებს სასწრაფო ოპერაციულ მკურნალობას და იმპლანტებს.  დასკვნა ჯერ არ არის.</t>
  </si>
  <si>
    <t>ნადირაშვილი ლილე</t>
  </si>
  <si>
    <t>08.09.2016</t>
  </si>
  <si>
    <t>01850124824</t>
  </si>
  <si>
    <t>პერიფერიული სისხლძარღვოვანი სისტემის სხვა დაზუსტებული თანდაყოლილი ანომალიები</t>
  </si>
  <si>
    <t>Children`s healthcare of Atlanta</t>
  </si>
  <si>
    <t>112994;   114703 165, 2 წლის ბავშვი. ამერიკა - 11942,00 დოლარი. კურსი-2,90ლ;
 ვენური მალფორმაცია   ჩაზრდით ლოყის და ტუჩის არეში 
 სახის, ქუთუთოს, საღეჭ და საფეთქლის კუნთებში ზედა და ქვედა ყბის ძვლამდე რბილ სასაში,  ორჯერადი უშედეგო სკლერო თერაპიის ფონზე პროცესი პროგრესირებს. საჭიროებს სასწრაფო მკურნალობას სისხლძარღვთა ემბოლიზაციაა და მრავალჯერად სკლეროთერაპიას გამოცდილების მქონე კლინიკაში.    დადებითი დასკვნა</t>
  </si>
  <si>
    <t>რაზმაძე მარიამ</t>
  </si>
  <si>
    <t>16.08.2018</t>
  </si>
  <si>
    <t>01450176053</t>
  </si>
  <si>
    <t>ბავშვთა ცერებრული დამბლა, დაუზუსტებელი;პნევმონია, დაუზუსტებელი</t>
  </si>
  <si>
    <t>LMU KLINIKUM DER UNIVERSITAT MONCHEN</t>
  </si>
  <si>
    <t>კონსულტაცია+კვლევა+სტაციონარი. 113160; 165, წლამდე ბავშვი.  გერმანია - 7785,36 ევრო. კურსი -3,26 ლარი.     2 მოთხოვნა. თბილისი. ნევროლოგიური და პულმონური პათოლოგია ,ჟანგბადდამოკიდებული,საზღვარგარეთ მკურნალობა. დასკვნა ჯერ არ არის</t>
  </si>
  <si>
    <t>ხუხუნია გუგა</t>
  </si>
  <si>
    <t>15.06.2010</t>
  </si>
  <si>
    <t>35350004778</t>
  </si>
  <si>
    <t>შშმპ; ბავშვი; 70000დან -100000მდე ქულის მქონე პირი</t>
  </si>
  <si>
    <t>ცხიმოვანი მჟავების მეტაბოლიზმის დარღვევები</t>
  </si>
  <si>
    <t>FARMACIA CRISTOFOL TALAVERON PLANAS</t>
  </si>
  <si>
    <t>წამალი- ლორენცოს ზეთი 15ც (1ც-196,70ევრო) - 2950,50 ევრო. (კურსი - 3,26 ლარი)  113706;  165 , მკვეთრად გამოხათული შშმპ. 
9 წლის ბავშვი, უმძიმესი დიაგნოზი- ადრენოლეიკო დისტროფია- ყოველ შემოტანაზე მძიმდება კლინიკა-  უკვე სრული ტეტრაპარეზი აქვს, მზერას ვერ აფიქსირებს, ბრუნს ვერ აკეთებს, თვალს ვერ აყოლებს  . ერთადერთი სამკურნალო საშუალებაა ეს ზეთი, რომელიც უხანგრძლივებს სიცოცხლეს ესპანეთი.  დასკვნა ჯერ არ არის.3ზე-9150ლ;</t>
  </si>
  <si>
    <t>კირთაძე მადონა</t>
  </si>
  <si>
    <t>07.08.1958</t>
  </si>
  <si>
    <t>62004013550</t>
  </si>
  <si>
    <t>შშმპ; დევნილი აფხაზეთიდან</t>
  </si>
  <si>
    <t>შეძენილი ჭეშმარიტი წითელუჯრედული აპლაზია, დაუზუსტებელი</t>
  </si>
  <si>
    <t>13450-ალოგენური ტრ-95000$-2,69-255550ლ.მაღალდოზირებული ქიმია 2019-N28სხ-13450ლ. ვერ გამოიყენა და ითხოვს ეხლა</t>
  </si>
  <si>
    <t>ხუცოშვილი მიშიკო</t>
  </si>
  <si>
    <t>09.12.1991</t>
  </si>
  <si>
    <t>13001060914</t>
  </si>
  <si>
    <t>სპასტიური ტეტრაპლეგია</t>
  </si>
  <si>
    <t>MEDICLUB  SAGLIK HIZMETLERI MEDIKAL LTD STI MALATYA</t>
  </si>
  <si>
    <t>ოპერაცია და რეაბილიტაცია.  ბცდ, და ტრავმის შემდგომი მყარი ნარჩენი მოვლენები. ბარძაყის მომზიდველი კუნთების გათავისუფლებას+ აქილევსის მყესის ოპერაცია+ ონტოგენეტიკური ვარჯიშები + შოკური ტალღების თერაპია + მხრის და სასიარულო რობოტული თერაპია. 218, შშმპ. თურქეთი - 13100 დოლარი. კურსი - 2,26ლ; დასკვნა ჯერ არ არის.</t>
  </si>
  <si>
    <t>ძამუკაშვილი ირაკლი</t>
  </si>
  <si>
    <t>07.05.1986</t>
  </si>
  <si>
    <t>01023009523</t>
  </si>
  <si>
    <t>სხვა;&lt;1000  2017 წლის 1 იანვრის შემდეგ დაზღვეულები</t>
  </si>
  <si>
    <t>მრავლობითი ტრავმები, დაუზუსტებელი;ტრავმული შოკი;დაფის აპკის პერფორაცია, დაუზუსტებელი;თავის ტვინის შერყევა    
Commotio cerebri;სტუპორი;სუნთქვის მწვავე უკმარისობა;ხერხემლის გავა-წელის ნაწილის და მენჯის მრავლობითი მოტეხილობა;დიდი წვივის პროქსიმალური ბოლოს მოტეხილობა;სხივის სხეულის (დიაფიზი) მოტეხილობა;მწვავე პოსტჰემორაგიული ანემია;კიდურის სხვა ნაწილების ფლეგმონა;ტორსის ფლეგმონა;სეპტიცემია, დაუზუსტებელი</t>
  </si>
  <si>
    <t>დასკვნა არ არის პოლიტრავმა მდგომარეობა მძიმე. მიუხევდავად ჩატარებული მკურნალობისა ინფექცია პორგრესირებს, საჭიროებს ანთიბიოტიკოთერაპიის მოდიფიცირებას ცეფტაზიდიმ ავიბაქტიმის კომბინაციაში (საქართველოში რეგისტრირებული არ არის) 71500 აშშ ოპერაცია + რეანიმაცია ვალუტის კურსი 2.9225</t>
  </si>
  <si>
    <t>შატბერაშვილი მანანა</t>
  </si>
  <si>
    <t>22.08.1960</t>
  </si>
  <si>
    <t>01009006706</t>
  </si>
  <si>
    <t>კუჭის ავთვისებიანი სიმსივნე, დაუზუსტებელი</t>
  </si>
  <si>
    <t>0-2100$-2.92-61320ლ.. ქიმია 2019-6850L. დაფინანსებული უცხოეთში. ექსპერტი ახალი არ არის</t>
  </si>
  <si>
    <t>ბოგვერაძე გიგა</t>
  </si>
  <si>
    <t>03.11.2016</t>
  </si>
  <si>
    <t>60150049237</t>
  </si>
  <si>
    <t>სოციალურად დაუცველი-ქულა; შშმპ; ბავშვი</t>
  </si>
  <si>
    <t>სუნთქვის მწვავე უკმარისობა;სპინური კუნთოვანი ატროფია, დაუზუსტებელი;რესპირატორზე დამოკიდებულება;რკინადეფიციტური ანემია, დაუზუსტებელი;დაუზუსტებელი კონტაქტური დერმატიტი გამოწვეული სხვა აგენტებით;ტრაქეოსტომის არსებობა</t>
  </si>
  <si>
    <t>რადიოლოგიური კვლევები+სისხლის ანალიზები+ყველა სახის კონსულტაცია+ბიოფსია+10დღიანი ჰოსპიტალიზავია.  დასკვნა ჯერ არ არის.  2 წლის შშმ ბავშვი. თურქეთი - 15000 დოლარი. კურსი - 2,92ლ;  114601</t>
  </si>
  <si>
    <t>28.05.1943</t>
  </si>
  <si>
    <t>01008019008</t>
  </si>
  <si>
    <t>ANADOLU  In Affiliation with JOHNS HOPKINS MEDICINE</t>
  </si>
  <si>
    <t>პეტი გალიუმის იზოტოპით-2140ევრო-3,24-6933ლ.არ გვაქვს ექსპერტის დასკვნა165-ე. თბილისი. 2019-3226l.</t>
  </si>
  <si>
    <t>გვანცელაძე გიორგი</t>
  </si>
  <si>
    <t>04.11.1979</t>
  </si>
  <si>
    <t>01022002396</t>
  </si>
  <si>
    <t>სხვა;სტუდენტი</t>
  </si>
  <si>
    <t>სხვა  ლიმფოიდური ლეიკემიები</t>
  </si>
  <si>
    <t>GAYRETTEPE FLORENCE NIGHTINGALE HASTANESI A.S</t>
  </si>
  <si>
    <t>ციტოგენეტიკური კვლევა- 4250$-2,93-12452L.წარმოდგენილია ექსპერტის დადებითი დასკვნა. სტუდენტი. (39 წლის) 2019-600L.</t>
  </si>
  <si>
    <t>ასლიშვილი ლიზი</t>
  </si>
  <si>
    <t>26.06.2019</t>
  </si>
  <si>
    <t>01350197237</t>
  </si>
  <si>
    <t>რგოლისებრი პანკრეასი;სხვა და დაუზუსტებელი ნაწლავის ობსტრუქცია;ცილა-ენერგეტიკული დეფიციტი, დაუზუსტებელი;მწვავე ვირუსული ჰეპატიტები, დაუზუსტებელი;სხვა იმუნოდეფიციტური მდგომარეობები;ენცეფალოპათია, დაუზუსტებელი;დღენაკლულობის სხვა შემთხვევები</t>
  </si>
  <si>
    <t>Государственное учреждение Республиканский научно-практический центр детской хирургии</t>
  </si>
  <si>
    <t>დასკვნა არ არის 25.07-დან 14.08 მდე ჩატარებული ოპერაციული და რეანიმაციული მკურნალობის ხარჯები. განაგრძობს მკურნალობას ტრანსპორტირება დაუშვებელია ლეტალური შედეგის საშიშროების გამო. 19628.43 ბელორუსული რუბლი - 9595 აშშ კურსი 2.9354</t>
  </si>
  <si>
    <t>ქადაგიშვილი არჩილ</t>
  </si>
  <si>
    <t>16.08.1978</t>
  </si>
  <si>
    <t>01006000110</t>
  </si>
  <si>
    <t>ქრონიკული ვირუსული ჰეპატიტი B დელტა-აგენტის გარეშე;ღვიძლის სხვა და დაუზუსტებელი ციროზი;ღვიძლის უკმარისობა, დაუზუსტებელი</t>
  </si>
  <si>
    <t>Государственное учреждение ,,Минский научно  - практический центр хирургии, трансплаонтологии и гематологии"</t>
  </si>
  <si>
    <t>ითხოვს სრულად დაფინანსებას (ყოფილი პოლიტმატიმარი რეპრესირებული სააკაშვილის რეჟიმის მიერ- განცადება მინისტრის სახელზე) 06.02.2019წ დაფინანსდა 26 600ლ(10 000 აშშ)  მერია 15 000ლ ღვიძლის გვამური ტრანსპლნაცია 125 000 აშშ კურსი 2.9354 წარმოდგენილია 2018 წლის დოკუმენტაცია</t>
  </si>
  <si>
    <t>უარყოფითი</t>
  </si>
  <si>
    <t>ბაზაძე ნატო</t>
  </si>
  <si>
    <t>04.01.1967</t>
  </si>
  <si>
    <t>38001011297</t>
  </si>
  <si>
    <t>სარძევე ჯირკვლის ზემო-შიდა კვადრანტის ავთვისებიანი სიმსივნე</t>
  </si>
  <si>
    <t>პერჯეტა პროგრამული არ იყო და ერთჯერადად მივეცით</t>
  </si>
  <si>
    <t>ბერიძე გია</t>
  </si>
  <si>
    <t>01.05.1968</t>
  </si>
  <si>
    <t>01025018435</t>
  </si>
  <si>
    <t>არასტაბილური სტენოკარდია;აორტის (სარქვლის) ნაკლოვანება;გულის უკმარისობა;შუა ყურის სხვა ქრონიკული ჩირქოვანი ანთება;კორონარული ანგიოპლასტიური იმპლანტანტისა და ტრანსპლანტანტის არსებობა</t>
  </si>
  <si>
    <t>შპს პსპ ფარმა</t>
  </si>
  <si>
    <t>117312; 218-1000 ქულიანი. წამალი. თბილისი</t>
  </si>
  <si>
    <t>სოციალურად დაუცველი-ქულა; ვეტერანი1000ქულა</t>
  </si>
  <si>
    <t>ბარბაქაძე ივანე</t>
  </si>
  <si>
    <t>13.01.1967</t>
  </si>
  <si>
    <t>01036002038</t>
  </si>
  <si>
    <t>სხვა;2017 წლის 1 იანვრის მდგომარეობით დაზღვეულები</t>
  </si>
  <si>
    <t>დილატაციური კარდიომიოპათია</t>
  </si>
  <si>
    <t>ა(ა)იპ "ჯო ენის სახელობის სამედიცინო ცენტრი"</t>
  </si>
  <si>
    <t>სსიპ ვეტერანების საქმეთა სახელმწიფო სამსახური</t>
  </si>
  <si>
    <t>116439; კორპორატიული. კდრ - სასწრაფო დაყოვნებული. ვეტერანები-3000ლ; თბილისი</t>
  </si>
  <si>
    <t>ზურა უგლავა</t>
  </si>
  <si>
    <t>კობალავა გელა</t>
  </si>
  <si>
    <t>17.02.1957</t>
  </si>
  <si>
    <t>33001066855</t>
  </si>
  <si>
    <t>გულის ქრონიკული იშემიური ავადმყოფობა;სტენოკარდიის სხვა ფორმები;მიოკარდიუმის გადატანილი ძველი ინფარქტი</t>
  </si>
  <si>
    <t>შპს მაღალი სამედიცინო ტექნოლოგიების ცენტრი, საუნივერსიტეტო კლინიკა</t>
  </si>
  <si>
    <t>115449; 36. კ/გრაფია - სასწრაფო დაყოვნებული. რეგიონი</t>
  </si>
  <si>
    <t>მაია საყოვ , თამარ გაბულია</t>
  </si>
  <si>
    <t>გიგინეიშვილი ირაკლი</t>
  </si>
  <si>
    <t>27.04.1971</t>
  </si>
  <si>
    <t>35801137686</t>
  </si>
  <si>
    <t>სხვა;&lt; 1000 ლარი</t>
  </si>
  <si>
    <t>ქრონიკული ვირუსული ჰეპატიტი B დელტა-აგენტის გარეშე;ღვიძლის ფიბროზი და ციროზი;მეორადი თრომბოციტოპენია;ასციტი;ღვიძლის ქრონიკული უკმარისობა;ჰეპატოცელულური კიბო</t>
  </si>
  <si>
    <t>შპს "ისრაელი-საქართველოს სამედიცინო კვლევითი კლინიკა ჰელსიკორი"</t>
  </si>
  <si>
    <t>კვლევა+კონსულტაცია. ბერ-მონაზონი. 36-ე. თბილისი. ორი მოთხოვნა</t>
  </si>
  <si>
    <t>შპს გეა</t>
  </si>
  <si>
    <t>მედიკამენტები-ვირეადი. ბერ-მონაზონი. 36-ე. თბილისი. ორი მოთხოვნა</t>
  </si>
  <si>
    <t>მამა მარკოზი</t>
  </si>
  <si>
    <t>ნოზაძე გურამ</t>
  </si>
  <si>
    <t>30.10.1963</t>
  </si>
  <si>
    <t>59001037492</t>
  </si>
  <si>
    <t>ქრონიკული ოსტეომიელიტი სადრენაჟო ფისტულით</t>
  </si>
  <si>
    <t>შპს აკადემიკოს ვახტანგ ბოჭორიშვილის კლინიკა.</t>
  </si>
  <si>
    <t>ოპერაცია საყ. თანაგადახდა შშმპ</t>
  </si>
  <si>
    <t>შიდა ქართლი</t>
  </si>
  <si>
    <t>ბეჟანიშვილი თინათინ</t>
  </si>
  <si>
    <t>23.04.1983</t>
  </si>
  <si>
    <t>01024032528</t>
  </si>
  <si>
    <t>სხვა;&lt;40,000 ლარზე 2017 წლის 1 იანვრის მდგომარეობით დაზღვეულები</t>
  </si>
  <si>
    <t>სარძევე ჯირკვალი, დაუზუსტებელი ნაწილის ავთვისებიანი სიმსივნე</t>
  </si>
  <si>
    <t>Liv Hospital Ulus</t>
  </si>
  <si>
    <t>დასკვნა არ არის. ქიმიო+სხივური თერაპია. ოპერაცია ჩატარებული აქვს ამავე კლინიკაში. მარტოხველა დედა 17 770 აშშ 2.9279 ვალუტის კურსი</t>
  </si>
  <si>
    <t>მინისტრიგიორგი</t>
  </si>
  <si>
    <t>გოჩაშვილი დავით</t>
  </si>
  <si>
    <t>21.09.1958</t>
  </si>
  <si>
    <t>01025005317</t>
  </si>
  <si>
    <t>სხვა;</t>
  </si>
  <si>
    <t>ბრონქის ან ფილტვის სიმსივნე, დაუზუსტებელი ავთვისებიანი სიმსივნე</t>
  </si>
  <si>
    <t>15760$-2..92კ--46019ლ.ქიმია 2019-37000ლ. შემოსავალი-40000 მეტი,</t>
  </si>
  <si>
    <t>ნაწილობრივ დადებითი</t>
  </si>
  <si>
    <t>კობერიძე ზურაბ</t>
  </si>
  <si>
    <t>14.09.1966</t>
  </si>
  <si>
    <t>59001048046</t>
  </si>
  <si>
    <t>სხვა; საზღვრისპირა;&lt; 1000 ლარი</t>
  </si>
  <si>
    <t>არასტაბილური სტენოკარდია;აორტოკორონარული შუნტის არსებობა;ესენციური (პირველადი) ჰიპერტენზია;მიტრალური (სარქვლის) ნაკლოვანება;ინსულინდამოუკიდებელი შაქრიანი დიაბეტი, დაუზუსტებელი გართულებებით</t>
  </si>
  <si>
    <t>შპს ღია გული</t>
  </si>
  <si>
    <t>საყოველთაოს თანაგადახდა- შუნტირება. ჩატარებული. 36-ე. პარლამენტის შუამდგომლობა. ფაქტობირვად ცხოვრობს საზღვრისპირა სოფელში (წარმოადგინა ცნობა)</t>
  </si>
  <si>
    <t>მახარაშვილი ლენა</t>
  </si>
  <si>
    <t>ქობალია ანზორი</t>
  </si>
  <si>
    <t>25.07.1958</t>
  </si>
  <si>
    <t>51001006455</t>
  </si>
  <si>
    <t>ბრმა ნაწლავის ავთვისებიანი სიმსივნე;ელენთის ავადმყოფობა, დაუზუსტებელი;ინსულინდამოუკიდებელი შაქრიანი დიაბეტი;ლაბორატორიული შემოწმება</t>
  </si>
  <si>
    <t>სს მეგა-ლაბი</t>
  </si>
  <si>
    <t>117783   პოსტოპერაციული მასალის კვლევა- მიკროსატელიტური არასტაბილურობის განსაზღვრა</t>
  </si>
  <si>
    <t>ამირან გამყრელიძე</t>
  </si>
  <si>
    <t>05.10.1948</t>
  </si>
  <si>
    <t>57001018211</t>
  </si>
  <si>
    <t>თავის ტვინის ავთვისებიანი სიმსივნე, დაუზუსტებელი ლოკალიზაციის</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</si>
  <si>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</si>
  <si>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მრტ. პენსიონერი.</t>
  </si>
  <si>
    <t>მინისტრი , გიორგი</t>
  </si>
  <si>
    <t>ტანამშრომელი</t>
  </si>
  <si>
    <t>არასაკმარისი მასალა ექსპერტისტვის</t>
  </si>
  <si>
    <t>გიორგი,კუკავა</t>
  </si>
  <si>
    <t>საკრებულო</t>
  </si>
  <si>
    <t>ჩლაჩიძე მარიეტა</t>
  </si>
  <si>
    <t>მარაული ნაირა</t>
  </si>
  <si>
    <t>12.09.1959</t>
  </si>
  <si>
    <t>01025000309</t>
  </si>
  <si>
    <t>ავასტინი-0 2019-3800</t>
  </si>
  <si>
    <t>01.04.1963</t>
  </si>
  <si>
    <t>59002004883</t>
  </si>
  <si>
    <t>კოლინჯის ავთვისებიანი სიმსივნე, დაუზუსტებელი</t>
  </si>
  <si>
    <t>ავასტინი-1689</t>
  </si>
  <si>
    <t>გიორგი</t>
  </si>
  <si>
    <t>კვიტატიანი ლარისა</t>
  </si>
  <si>
    <t>25.07.1955</t>
  </si>
  <si>
    <t>29801043021</t>
  </si>
  <si>
    <t>სოციალურად დაუცველი-ქულა; პენსიონერი</t>
  </si>
  <si>
    <t>კოლინჯის ავთვისებიანი სიმსივნე, დაუზუსტებელი;კოლინჯის ავთვისებიანი სიმსივნე, დაუზუსტებელი;კოლინჯის ავთვისებიანი სიმსივნე, დაუზუსტებელი</t>
  </si>
  <si>
    <t>შპს "კლინიკური ონკოლოგიის ინსტიტუტი"</t>
  </si>
  <si>
    <t>კვლევები. 218-ე. რეგიონი</t>
  </si>
  <si>
    <t>ჯანანაშვილი ლუკა</t>
  </si>
  <si>
    <t>15.05.1995</t>
  </si>
  <si>
    <t>59001120566</t>
  </si>
  <si>
    <t>ტვინის პარკუჭების ავთვისებიანი სიმსივნე</t>
  </si>
  <si>
    <t>შპს სხივური მედიცინის ცენტრი</t>
  </si>
  <si>
    <t>სხ/თ-0 საყ. თანაგადხდა, განმეორებითი განხილვა</t>
  </si>
  <si>
    <t>საზღვრისპირა  ცნობას მიიტანს</t>
  </si>
  <si>
    <t xml:space="preserve">გაუბედურებული საზგვ, ცნობას მოიტანს22 წლის </t>
  </si>
  <si>
    <t>ხაბაშვილი მათა</t>
  </si>
  <si>
    <t>26.09.1971</t>
  </si>
  <si>
    <t>59001085437</t>
  </si>
  <si>
    <t>კოქსართროზი, დაუზუსტებელი</t>
  </si>
  <si>
    <t>შპს გორმედი</t>
  </si>
  <si>
    <t>117788 ენდოპროტეზირება. რეგიონი. წელს უარია</t>
  </si>
  <si>
    <t>ძველი ვალი მარალმთიანი</t>
  </si>
  <si>
    <t>ვალი, წერილი</t>
  </si>
  <si>
    <t>საათაშვილი გულნარა</t>
  </si>
  <si>
    <t>23.03.1953</t>
  </si>
  <si>
    <t>43001033134</t>
  </si>
  <si>
    <t>საშვილოსნოს ტანის ავთვისებიანი სიმსივნე, დაუზუსტებელი</t>
  </si>
  <si>
    <t>ქარელის მუნიციპალიტეტის გამგეობა</t>
  </si>
  <si>
    <t>800-ბრაქითერაპია საყ. თანაგადახდა ქულა-59580</t>
  </si>
  <si>
    <t>გაბრიჭიძე გიორგი</t>
  </si>
  <si>
    <t>03.01.1998</t>
  </si>
  <si>
    <t>18601075115</t>
  </si>
  <si>
    <t>კიდურების ძვალი და სასახსრე ხრტილი, დაუზუსტებელი  (ავთვისებიანი სიმსივნე)</t>
  </si>
  <si>
    <t>ბიოფსია. 218-ე. თბილისი</t>
  </si>
  <si>
    <t>ვოლსკი ,მინისტრი, მესიჯი გიორგი</t>
  </si>
  <si>
    <t>ნავროზაშვილი მარიამი</t>
  </si>
  <si>
    <t>24.11.1968</t>
  </si>
  <si>
    <t>01017025719</t>
  </si>
  <si>
    <t>არაჰოჯკინის ლიმფომის სხვა დაზუსტებული ფორმები</t>
  </si>
  <si>
    <t>მაბტერა. აქვს მეორე მოთხოვნა მომსახურებაზე. კორპ. დაზღვევა. ცნობა არ ახლავს..</t>
  </si>
  <si>
    <t>ახალკაცი ელენე</t>
  </si>
  <si>
    <t>14.01.1945</t>
  </si>
  <si>
    <t>01007015386</t>
  </si>
  <si>
    <t>ფილტვის არტერიის ემბოლია მწვავე ფილტვისმიერი გულის დროს;პნევმონია, დაუზუსტებელი;გულის შეგუბებითი უკმარისობა;სხვა მეორადი პულმონური ჰიპერტენზია</t>
  </si>
  <si>
    <t>წამალი (თბილისი)</t>
  </si>
  <si>
    <t>გაფრინდაშვილი რევაზ</t>
  </si>
  <si>
    <t>03.01.1957</t>
  </si>
  <si>
    <t>35001091416</t>
  </si>
  <si>
    <t>გულის ქრონიკული იშემიური ავადმყოფობა;ჭეშმარიტი ჰიპერქოლესტერინემია;ზოგადი სიმსუქნე</t>
  </si>
  <si>
    <t>117586; 36, წამალი. რეგიონი</t>
  </si>
  <si>
    <t>ხასაია, ხუნდაძე</t>
  </si>
  <si>
    <t>კილაძე თამარ</t>
  </si>
  <si>
    <t>17.04.1964</t>
  </si>
  <si>
    <t>59001037808</t>
  </si>
  <si>
    <t>საზღვრისპირა</t>
  </si>
  <si>
    <t>სარძევე ჯირკვლის სუპერპოზიციული დაზიანება (ავთვისებიანი სიმსივნე)</t>
  </si>
  <si>
    <t>ქიმ. მედიკამ. საყ. თანაგად.</t>
  </si>
  <si>
    <t>ოქროპირიძე ნატალია</t>
  </si>
  <si>
    <t>04.01.1973</t>
  </si>
  <si>
    <t>01017040675</t>
  </si>
  <si>
    <t>საყოველთაოს თანაგადახდა. სხივური. 218-ე. თბილისი</t>
  </si>
  <si>
    <t>დაშნიანი ნუგზარ</t>
  </si>
  <si>
    <t>12.08.1960</t>
  </si>
  <si>
    <t>01024008306</t>
  </si>
  <si>
    <t>თირკმლების ქრონიკული დაავადება, სტადია5;ესენციური (პირველადი) ჰიპერტენზია;პოლიკისტური თირკმელი, მოზრდილთა ტიპის</t>
  </si>
  <si>
    <t>შპს გლობალ მედი</t>
  </si>
  <si>
    <t>კვლევა. სქიმ.მონაზ.მონასტ.  
პირი, რომლის შემოსავალი წელიწადში &gt;40,000 ლარზე , მაგრამ წარმოადგინა ცნობა შემოსავლების შესახებ.</t>
  </si>
  <si>
    <t>საპატრიარქო</t>
  </si>
  <si>
    <t>მინისტრიგიორგი მესიჯი</t>
  </si>
  <si>
    <t>ლეკაშვილი გურამი</t>
  </si>
  <si>
    <t>14.11.1994</t>
  </si>
  <si>
    <t>14001028491</t>
  </si>
  <si>
    <t>სხვა;&lt;1000 2017 წლის 1 იანვრის შემდეგ დაზღვეულები</t>
  </si>
  <si>
    <t>ცხვირ-ხახის სუპერპოზიციური დაზიანება (ავთვისებიანი სიმსივნე)</t>
  </si>
  <si>
    <t>საკონტროლო კვლევები - მთელი სხეულის პეტ ტომოგრაფია + ლაბორატორიული.  2150 აშშ ვალუტის კურსი 2.93  2019წ 3000ლ ( საქართველო)</t>
  </si>
  <si>
    <t>ექსპერტი არ არის</t>
  </si>
  <si>
    <t>მაისის ექსპერტი იგივე კვლევაზე</t>
  </si>
  <si>
    <t>კეიდია მედეა</t>
  </si>
  <si>
    <t>17.11.1975</t>
  </si>
  <si>
    <t>19001016566</t>
  </si>
  <si>
    <t>სარძევე ჯირკვლის ზემო-გარეთა კვადრანტის ავთვისებიანი სიმსივნე</t>
  </si>
  <si>
    <t>ქალაქ ზუგდიდის მუნიციპალიტეტის მერია</t>
  </si>
  <si>
    <t>პერჯეტა. (პირველადი, აქვს მოთხოვნა ჰერცეპტინზეც) რომელიც შეყვანილია ცალკე,</t>
  </si>
  <si>
    <t>წოწკოლაუ</t>
  </si>
  <si>
    <t>აბულაძე ვაჟა</t>
  </si>
  <si>
    <t>11.05.1967</t>
  </si>
  <si>
    <t>61008000452</t>
  </si>
  <si>
    <t>ფსორიაზული და ენტეროპათიული ართოპათიები</t>
  </si>
  <si>
    <t>საქართველოს პარლამენტი ;აჭარის ავტონომიური რესპუბლიკის ჯანმრთელობისა და სოციალური დაცვის სამინისტრო</t>
  </si>
  <si>
    <t>108495;   110206 კორპორატიული. წამალი-რემიკადი.  რეგიონი. 20ზე-1130ლარით დაფინანსდა, პროგრამიდან საგარანტიო გატანილი არ არის 37-ზე უარი, განმეორებითი განხილვა პაციენტის მოთხოვნით</t>
  </si>
  <si>
    <t>წოწკოლაუ აჭარა</t>
  </si>
  <si>
    <t>გიორგი, მინისტრი</t>
  </si>
  <si>
    <t>ბარბაქაძე დავით</t>
  </si>
  <si>
    <t>08.08.1963</t>
  </si>
  <si>
    <t>01007000907</t>
  </si>
  <si>
    <t>შშმპ; სხვა; დაზღვეული საქართველოს ბიუჯეტით</t>
  </si>
  <si>
    <t>თირკმლების ქრონიკული დაავადება, სტადია5</t>
  </si>
  <si>
    <t>სტაც. მკურნალობა ტრავმის გამო ვერ ახერხებს დოალიზზე სიარულს</t>
  </si>
  <si>
    <t>ტალახაძე ვაჟა</t>
  </si>
  <si>
    <t>01.02.1946</t>
  </si>
  <si>
    <t>01019015903</t>
  </si>
  <si>
    <t>მედიკამენტები. 165+კორპორატიული დაზღვევა. N30 სხდომაზე დაფინანსებულია 1146 ლარით</t>
  </si>
  <si>
    <t>ჯიქია ზურაბი</t>
  </si>
  <si>
    <t>02.02.1956</t>
  </si>
  <si>
    <t>02001000785</t>
  </si>
  <si>
    <t>აორტის (სარქვლის) სტენოზი</t>
  </si>
  <si>
    <t>შპს "აკად. გ. ჩაფიძის სახელობის გადაუდებელი კარდიოლოგიის ცენტრი"</t>
  </si>
  <si>
    <t>116845; 36, აორტული სარქვლის შეცვლა - სასწრაფო დაყოვნებული. თანაგადახდა.</t>
  </si>
  <si>
    <t>გიორგი, თანაგადახდა</t>
  </si>
  <si>
    <t>გადილია თეა</t>
  </si>
  <si>
    <t>10.03.1978</t>
  </si>
  <si>
    <t>62001010781</t>
  </si>
  <si>
    <t>სხვა; დევნილი აფხაზეთიდან; &lt; 1000 ლარი</t>
  </si>
  <si>
    <t>საჭმლის მომნელებელი სხვა ორგანოების  გაურკვეველი ან უცნობი ქცევის სიმსივნე;საჭმლის მომნელებელი სხვა ორგანოების  გაურკვეველი ან უცნობი ქცევის სიმსივნე</t>
  </si>
  <si>
    <t>ლაპარასკოპია+კვლევები. 36-ე. თბილისი</t>
  </si>
  <si>
    <t>ბალიაშვილი მამუკა</t>
  </si>
  <si>
    <t>16.02.1959</t>
  </si>
  <si>
    <t>01010000094</t>
  </si>
  <si>
    <t>პნევმონია, დაუზუსტებელი;სუნთქვის მწვავე უკმარისობა;სეპტიცემია, დაუზუსტებელი;საშარდე გზების ინფექცია, დაუზუსტებელი ლოკალიზაციის;ინსულტის შედეგები, რომლებიც არ არის დაზუსტებული როგორც სისხლჩაქცევა ან ინფარქტი</t>
  </si>
  <si>
    <t>შპს თბილისი მედიკ</t>
  </si>
  <si>
    <t>კონცენტრატორი სანაციის აპარატი შშმპ 1, 165  სახლში უნდა გაყვანა პატრონს და სახელმციფოს არ დააწვება რეანიმაციის ტანხა</t>
  </si>
  <si>
    <t>ნათია, თეო გიორგი</t>
  </si>
  <si>
    <t>უარყოფითი დასკვნა</t>
  </si>
  <si>
    <t>ავთო ,</t>
  </si>
  <si>
    <t>უარყოფითი    დედა ისტერიკაშია</t>
  </si>
  <si>
    <t>მინისტრიგიორგი მესიჯი ღარიბაშ</t>
  </si>
  <si>
    <t>გაგელიძე თამარ</t>
  </si>
  <si>
    <t>28.09.1974</t>
  </si>
  <si>
    <t>01005022068</t>
  </si>
  <si>
    <t>ქვემო წილი, ბრონქი ან ფილტვი  (ავთვისებიანი სიმსივნე)</t>
  </si>
  <si>
    <t>ლაბ. კვლ. (გენეტ)</t>
  </si>
  <si>
    <t>ეკა ავერსი</t>
  </si>
  <si>
    <t>ბერიშვილი ლამარა</t>
  </si>
  <si>
    <t>06.02.1941</t>
  </si>
  <si>
    <t>01008004930</t>
  </si>
  <si>
    <t>არაფოლიკულური (დიფუზური) არაჰოჯკინის  ლიმფომა, დაუზუსტებელი</t>
  </si>
  <si>
    <t>მედიკამენტები-მაბტერა. 165-ე. თბილისი. N3, 12 სხდომაზე დაფინანსებულია სულ 5267ლარით, N26 სხდომაზე - უარია</t>
  </si>
  <si>
    <t>კაკი ზოიძე</t>
  </si>
  <si>
    <t>კედელაშვილი კახაბერ</t>
  </si>
  <si>
    <t>15.02.1974</t>
  </si>
  <si>
    <t>01024061349</t>
  </si>
  <si>
    <t>სხვა;2017 წლის 1 იანვრის შემდეგ დაზღვეულები</t>
  </si>
  <si>
    <t>აორტის (სარქვლის) სტენოზი ნაკლოვანებით;გულის შეგუბებითი უკმარისობა</t>
  </si>
  <si>
    <t>განმეორებით. N34 სხდომის  დაფინანსება 5000 ლარი ვერ გამოიყენა (ცნობა), ექიმი იმყოფებოდა შვებულებაშიო. კორპორატიული არ უფინანსებს. სარქვლის შეცვლა. სასწრაფო, რეგიონი</t>
  </si>
  <si>
    <t>წივილ კივილიტ მირეკავს დედა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</si>
</sst>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2" fillId="0" borderId="0" xfId="0" applyFont="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NumberFormat="1" applyFont="1" applyBorder="1" applyAlignment="1">
      <alignment vertical="top"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45" workbookViewId="0">
      <selection activeCell="E45" sqref="E45"/>
    </sheetView>
  </sheetViews>
  <sheetFormatPr defaultRowHeight="60" customHeight="1" x14ac:dyDescent="0.25"/>
  <cols>
    <col min="1" max="12" width="9.140625" style="3"/>
    <col min="13" max="13" width="40.140625" style="3" customWidth="1"/>
    <col min="14" max="18" width="9.140625" style="3"/>
    <col min="19" max="19" width="9.140625" style="4"/>
    <col min="20" max="16384" width="9.140625" style="3"/>
  </cols>
  <sheetData>
    <row r="1" spans="1:19" ht="60" customHeight="1" x14ac:dyDescent="0.25">
      <c r="A1" s="2" t="s">
        <v>0</v>
      </c>
      <c r="B1" s="2" t="s">
        <v>1</v>
      </c>
      <c r="C1" s="2" t="s">
        <v>2</v>
      </c>
      <c r="D1" s="2" t="s">
        <v>3</v>
      </c>
      <c r="E1" s="2" t="s">
        <v>4</v>
      </c>
      <c r="F1" s="2" t="s">
        <v>5</v>
      </c>
      <c r="G1" s="2" t="s">
        <v>6</v>
      </c>
      <c r="H1" s="2" t="s">
        <v>7</v>
      </c>
      <c r="I1" s="2" t="s">
        <v>8</v>
      </c>
      <c r="J1" s="2" t="s">
        <v>9</v>
      </c>
      <c r="K1" s="2" t="s">
        <v>8</v>
      </c>
      <c r="L1" s="2" t="s">
        <v>10</v>
      </c>
      <c r="M1" s="2" t="s">
        <v>11</v>
      </c>
    </row>
    <row r="2" spans="1:19" ht="60" customHeight="1" x14ac:dyDescent="0.25">
      <c r="A2" s="3">
        <v>1</v>
      </c>
      <c r="B2" s="3" t="s">
        <v>12</v>
      </c>
      <c r="C2" s="3" t="s">
        <v>13</v>
      </c>
      <c r="D2" s="3" t="s">
        <v>14</v>
      </c>
      <c r="E2" s="3" t="s">
        <v>15</v>
      </c>
      <c r="F2" s="3" t="s">
        <v>16</v>
      </c>
      <c r="G2" s="3" t="s">
        <v>17</v>
      </c>
      <c r="H2" s="3">
        <v>7100</v>
      </c>
      <c r="I2" s="3" t="s">
        <v>18</v>
      </c>
      <c r="J2" s="3">
        <v>2000</v>
      </c>
      <c r="K2" s="3" t="s">
        <v>18</v>
      </c>
      <c r="M2" s="3" t="s">
        <v>19</v>
      </c>
      <c r="N2" s="3" t="s">
        <v>20</v>
      </c>
      <c r="S2" s="4">
        <f>COUNTIF(D2:$D$47,D2)</f>
        <v>1</v>
      </c>
    </row>
    <row r="3" spans="1:19" ht="60" customHeight="1" x14ac:dyDescent="0.25">
      <c r="A3" s="3">
        <v>1</v>
      </c>
      <c r="B3" s="3" t="s">
        <v>21</v>
      </c>
      <c r="C3" s="3" t="s">
        <v>22</v>
      </c>
      <c r="D3" s="3" t="s">
        <v>23</v>
      </c>
      <c r="E3" s="3" t="s">
        <v>24</v>
      </c>
      <c r="F3" s="3" t="s">
        <v>25</v>
      </c>
      <c r="G3" s="3" t="s">
        <v>17</v>
      </c>
      <c r="H3" s="3">
        <v>8000</v>
      </c>
      <c r="I3" s="3" t="s">
        <v>18</v>
      </c>
      <c r="K3" s="3" t="s">
        <v>18</v>
      </c>
      <c r="M3" s="3" t="s">
        <v>26</v>
      </c>
      <c r="N3" s="3" t="s">
        <v>27</v>
      </c>
      <c r="S3" s="4">
        <f>COUNTIF(D3:$D$47,D3)</f>
        <v>1</v>
      </c>
    </row>
    <row r="4" spans="1:19" ht="60" customHeight="1" x14ac:dyDescent="0.25">
      <c r="A4" s="3">
        <v>1</v>
      </c>
      <c r="B4" s="3" t="s">
        <v>28</v>
      </c>
      <c r="C4" s="3" t="s">
        <v>29</v>
      </c>
      <c r="D4" s="3" t="s">
        <v>30</v>
      </c>
      <c r="E4" s="3" t="s">
        <v>31</v>
      </c>
      <c r="F4" s="3" t="s">
        <v>32</v>
      </c>
      <c r="G4" s="3" t="s">
        <v>33</v>
      </c>
      <c r="H4" s="3">
        <v>16186.5</v>
      </c>
      <c r="I4" s="3" t="s">
        <v>18</v>
      </c>
      <c r="J4" s="3">
        <v>9000</v>
      </c>
      <c r="K4" s="3" t="s">
        <v>18</v>
      </c>
      <c r="M4" s="3" t="s">
        <v>34</v>
      </c>
      <c r="N4" s="3" t="s">
        <v>35</v>
      </c>
      <c r="O4" s="3" t="s">
        <v>36</v>
      </c>
      <c r="S4" s="4">
        <f>COUNTIF(D4:$D$47,D4)</f>
        <v>1</v>
      </c>
    </row>
    <row r="5" spans="1:19" ht="60" customHeight="1" x14ac:dyDescent="0.25">
      <c r="A5" s="3">
        <v>1</v>
      </c>
      <c r="B5" s="3" t="s">
        <v>37</v>
      </c>
      <c r="C5" s="3" t="s">
        <v>38</v>
      </c>
      <c r="D5" s="3" t="s">
        <v>39</v>
      </c>
      <c r="E5" s="3" t="s">
        <v>40</v>
      </c>
      <c r="F5" s="3" t="s">
        <v>41</v>
      </c>
      <c r="G5" s="3" t="s">
        <v>42</v>
      </c>
      <c r="H5" s="3">
        <v>1300</v>
      </c>
      <c r="I5" s="3" t="s">
        <v>18</v>
      </c>
      <c r="J5" s="3">
        <v>500</v>
      </c>
      <c r="K5" s="3" t="s">
        <v>18</v>
      </c>
      <c r="M5" s="3" t="s">
        <v>43</v>
      </c>
      <c r="N5" s="3" t="s">
        <v>20</v>
      </c>
      <c r="S5" s="4">
        <f>COUNTIF(D5:$D$47,D5)</f>
        <v>1</v>
      </c>
    </row>
    <row r="6" spans="1:19" ht="60" customHeight="1" x14ac:dyDescent="0.25">
      <c r="A6" s="3">
        <v>1</v>
      </c>
      <c r="B6" s="3" t="s">
        <v>44</v>
      </c>
      <c r="C6" s="3" t="s">
        <v>45</v>
      </c>
      <c r="D6" s="3" t="s">
        <v>46</v>
      </c>
      <c r="E6" s="3" t="s">
        <v>24</v>
      </c>
      <c r="F6" s="3" t="s">
        <v>47</v>
      </c>
      <c r="G6" s="3" t="s">
        <v>48</v>
      </c>
      <c r="H6" s="3">
        <v>806.05700000000002</v>
      </c>
      <c r="I6" s="3" t="s">
        <v>18</v>
      </c>
      <c r="J6" s="3">
        <v>805.83</v>
      </c>
      <c r="K6" s="3" t="s">
        <v>18</v>
      </c>
      <c r="N6" s="3" t="s">
        <v>35</v>
      </c>
      <c r="O6" s="3" t="s">
        <v>36</v>
      </c>
      <c r="S6" s="4">
        <f>COUNTIF(D6:$D$47,D6)</f>
        <v>1</v>
      </c>
    </row>
    <row r="7" spans="1:19" ht="60" customHeight="1" x14ac:dyDescent="0.25">
      <c r="A7" s="3">
        <v>1</v>
      </c>
      <c r="B7" s="3" t="s">
        <v>49</v>
      </c>
      <c r="C7" s="3" t="s">
        <v>50</v>
      </c>
      <c r="D7" s="3" t="s">
        <v>51</v>
      </c>
      <c r="E7" s="3" t="s">
        <v>52</v>
      </c>
      <c r="F7" s="3" t="s">
        <v>53</v>
      </c>
      <c r="G7" s="3" t="s">
        <v>54</v>
      </c>
      <c r="H7" s="3">
        <v>6958</v>
      </c>
      <c r="I7" s="3" t="s">
        <v>18</v>
      </c>
      <c r="K7" s="3" t="s">
        <v>18</v>
      </c>
      <c r="M7" s="3" t="s">
        <v>55</v>
      </c>
      <c r="N7" s="3" t="s">
        <v>56</v>
      </c>
      <c r="S7" s="4">
        <f>COUNTIF(D7:$D$47,D7)</f>
        <v>1</v>
      </c>
    </row>
    <row r="8" spans="1:19" ht="60" customHeight="1" x14ac:dyDescent="0.25">
      <c r="A8" s="3">
        <v>1</v>
      </c>
      <c r="B8" s="3" t="s">
        <v>57</v>
      </c>
      <c r="C8" s="3" t="s">
        <v>58</v>
      </c>
      <c r="D8" s="3" t="s">
        <v>59</v>
      </c>
      <c r="E8" s="3" t="s">
        <v>60</v>
      </c>
      <c r="F8" s="3" t="s">
        <v>61</v>
      </c>
      <c r="G8" s="3" t="s">
        <v>62</v>
      </c>
      <c r="H8" s="3">
        <v>4101</v>
      </c>
      <c r="I8" s="3" t="s">
        <v>18</v>
      </c>
      <c r="J8" s="3">
        <v>3000</v>
      </c>
      <c r="K8" s="3" t="s">
        <v>18</v>
      </c>
      <c r="L8" s="3" t="s">
        <v>63</v>
      </c>
      <c r="M8" s="3" t="s">
        <v>64</v>
      </c>
      <c r="S8" s="4">
        <f>COUNTIF(D8:$D$47,D8)</f>
        <v>1</v>
      </c>
    </row>
    <row r="9" spans="1:19" ht="60" customHeight="1" x14ac:dyDescent="0.25">
      <c r="A9" s="3">
        <v>1</v>
      </c>
      <c r="B9" s="3" t="s">
        <v>65</v>
      </c>
      <c r="C9" s="3" t="s">
        <v>66</v>
      </c>
      <c r="D9" s="3" t="s">
        <v>67</v>
      </c>
      <c r="E9" s="3" t="s">
        <v>68</v>
      </c>
      <c r="F9" s="3" t="s">
        <v>69</v>
      </c>
      <c r="G9" s="3" t="s">
        <v>33</v>
      </c>
      <c r="H9" s="3">
        <v>6663</v>
      </c>
      <c r="I9" s="3" t="s">
        <v>18</v>
      </c>
      <c r="J9" s="3">
        <v>2221</v>
      </c>
      <c r="K9" s="3" t="s">
        <v>18</v>
      </c>
      <c r="M9" s="3" t="s">
        <v>70</v>
      </c>
      <c r="N9" s="3" t="s">
        <v>71</v>
      </c>
      <c r="O9" s="3" t="s">
        <v>36</v>
      </c>
      <c r="S9" s="4">
        <f>COUNTIF(D9:$D$47,D9)</f>
        <v>1</v>
      </c>
    </row>
    <row r="10" spans="1:19" ht="60" customHeight="1" x14ac:dyDescent="0.25">
      <c r="A10" s="3">
        <v>1</v>
      </c>
      <c r="B10" s="3" t="s">
        <v>72</v>
      </c>
      <c r="C10" s="3" t="s">
        <v>73</v>
      </c>
      <c r="D10" s="3" t="s">
        <v>74</v>
      </c>
      <c r="E10" s="3" t="s">
        <v>75</v>
      </c>
      <c r="F10" s="3" t="s">
        <v>76</v>
      </c>
      <c r="G10" s="3" t="s">
        <v>48</v>
      </c>
      <c r="H10" s="3">
        <v>591.35</v>
      </c>
      <c r="I10" s="3" t="s">
        <v>18</v>
      </c>
      <c r="J10" s="3">
        <v>366</v>
      </c>
      <c r="K10" s="3" t="s">
        <v>18</v>
      </c>
      <c r="L10" s="3" t="s">
        <v>63</v>
      </c>
      <c r="M10" s="3" t="s">
        <v>77</v>
      </c>
      <c r="N10" s="3" t="s">
        <v>78</v>
      </c>
      <c r="S10" s="4">
        <f>COUNTIF(D10:$D$47,D10)</f>
        <v>1</v>
      </c>
    </row>
    <row r="11" spans="1:19" ht="60" customHeight="1" x14ac:dyDescent="0.25">
      <c r="A11" s="3">
        <v>2</v>
      </c>
      <c r="B11" s="3" t="s">
        <v>329</v>
      </c>
      <c r="C11" s="3" t="s">
        <v>330</v>
      </c>
      <c r="D11" s="3" t="s">
        <v>331</v>
      </c>
      <c r="E11" s="3" t="s">
        <v>24</v>
      </c>
      <c r="F11" s="3" t="s">
        <v>332</v>
      </c>
      <c r="G11" s="3" t="s">
        <v>33</v>
      </c>
      <c r="H11" s="3">
        <v>10310</v>
      </c>
      <c r="I11" s="3" t="s">
        <v>18</v>
      </c>
      <c r="J11" s="3">
        <v>10000</v>
      </c>
      <c r="K11" s="3" t="s">
        <v>18</v>
      </c>
      <c r="M11" s="3" t="s">
        <v>333</v>
      </c>
      <c r="N11" s="3" t="s">
        <v>35</v>
      </c>
      <c r="S11" s="4">
        <f>COUNTIF(D11:$D$47,D11)</f>
        <v>1</v>
      </c>
    </row>
    <row r="12" spans="1:19" ht="60" customHeight="1" x14ac:dyDescent="0.25">
      <c r="A12" s="3">
        <v>1</v>
      </c>
      <c r="B12" s="3" t="s">
        <v>79</v>
      </c>
      <c r="C12" s="3" t="s">
        <v>80</v>
      </c>
      <c r="D12" s="3" t="s">
        <v>81</v>
      </c>
      <c r="E12" s="3" t="s">
        <v>82</v>
      </c>
      <c r="F12" s="3" t="s">
        <v>83</v>
      </c>
      <c r="G12" s="3" t="s">
        <v>84</v>
      </c>
      <c r="H12" s="3">
        <v>4230</v>
      </c>
      <c r="I12" s="3" t="s">
        <v>18</v>
      </c>
      <c r="J12" s="3">
        <v>1000</v>
      </c>
      <c r="K12" s="3" t="s">
        <v>18</v>
      </c>
      <c r="M12" s="3" t="s">
        <v>85</v>
      </c>
      <c r="N12" s="3" t="s">
        <v>86</v>
      </c>
      <c r="S12" s="4">
        <f>COUNTIF(D12:$D$47,D12)</f>
        <v>1</v>
      </c>
    </row>
    <row r="13" spans="1:19" ht="60" customHeight="1" x14ac:dyDescent="0.25">
      <c r="A13" s="3">
        <v>2</v>
      </c>
      <c r="B13" s="3" t="s">
        <v>87</v>
      </c>
      <c r="C13" s="3" t="s">
        <v>88</v>
      </c>
      <c r="D13" s="3" t="s">
        <v>89</v>
      </c>
      <c r="E13" s="3" t="s">
        <v>24</v>
      </c>
      <c r="F13" s="3" t="s">
        <v>90</v>
      </c>
      <c r="G13" s="3" t="s">
        <v>91</v>
      </c>
      <c r="H13" s="3">
        <v>8535</v>
      </c>
      <c r="I13" s="3" t="s">
        <v>18</v>
      </c>
      <c r="J13" s="3">
        <v>7000</v>
      </c>
      <c r="K13" s="3" t="s">
        <v>18</v>
      </c>
      <c r="M13" s="3" t="s">
        <v>93</v>
      </c>
      <c r="N13" s="3" t="s">
        <v>92</v>
      </c>
      <c r="S13" s="4">
        <f>COUNTIF(D13:$D$47,D13)</f>
        <v>1</v>
      </c>
    </row>
    <row r="14" spans="1:19" ht="60" customHeight="1" x14ac:dyDescent="0.25">
      <c r="A14" s="3">
        <v>1</v>
      </c>
      <c r="B14" s="3" t="s">
        <v>94</v>
      </c>
      <c r="C14" s="3" t="s">
        <v>95</v>
      </c>
      <c r="D14" s="3" t="s">
        <v>96</v>
      </c>
      <c r="E14" s="3" t="s">
        <v>24</v>
      </c>
      <c r="F14" s="3" t="s">
        <v>97</v>
      </c>
      <c r="G14" s="3" t="s">
        <v>98</v>
      </c>
      <c r="H14" s="3">
        <v>17000</v>
      </c>
      <c r="I14" s="3" t="s">
        <v>18</v>
      </c>
      <c r="J14" s="3">
        <v>3000</v>
      </c>
      <c r="K14" s="3" t="s">
        <v>18</v>
      </c>
      <c r="M14" s="3" t="s">
        <v>99</v>
      </c>
      <c r="N14" s="3" t="s">
        <v>20</v>
      </c>
      <c r="S14" s="4">
        <f>COUNTIF(D14:$D$47,D14)</f>
        <v>1</v>
      </c>
    </row>
    <row r="15" spans="1:19" ht="60" customHeight="1" x14ac:dyDescent="0.25">
      <c r="A15" s="3">
        <v>2</v>
      </c>
      <c r="B15" s="3" t="s">
        <v>100</v>
      </c>
      <c r="C15" s="3" t="s">
        <v>101</v>
      </c>
      <c r="D15" s="3" t="s">
        <v>102</v>
      </c>
      <c r="E15" s="3" t="s">
        <v>103</v>
      </c>
      <c r="F15" s="3" t="s">
        <v>104</v>
      </c>
      <c r="G15" s="3" t="s">
        <v>105</v>
      </c>
      <c r="H15" s="3">
        <v>700</v>
      </c>
      <c r="I15" s="3" t="s">
        <v>18</v>
      </c>
      <c r="J15" s="3">
        <v>700</v>
      </c>
      <c r="K15" s="3" t="s">
        <v>18</v>
      </c>
      <c r="M15" s="3" t="s">
        <v>106</v>
      </c>
      <c r="N15" s="3" t="s">
        <v>20</v>
      </c>
      <c r="S15" s="4">
        <f>COUNTIF(D15:$D$47,D15)</f>
        <v>1</v>
      </c>
    </row>
    <row r="16" spans="1:19" ht="60" customHeight="1" x14ac:dyDescent="0.25">
      <c r="A16" s="3">
        <v>1</v>
      </c>
      <c r="B16" s="3" t="s">
        <v>334</v>
      </c>
      <c r="C16" s="3" t="s">
        <v>335</v>
      </c>
      <c r="D16" s="3" t="s">
        <v>336</v>
      </c>
      <c r="E16" s="3" t="s">
        <v>340</v>
      </c>
      <c r="F16" s="3" t="s">
        <v>337</v>
      </c>
      <c r="G16" s="3" t="s">
        <v>338</v>
      </c>
      <c r="H16" s="3">
        <v>1378.35</v>
      </c>
      <c r="I16" s="3" t="s">
        <v>18</v>
      </c>
      <c r="J16" s="3">
        <v>865</v>
      </c>
      <c r="K16" s="3" t="s">
        <v>18</v>
      </c>
      <c r="M16" s="3" t="s">
        <v>339</v>
      </c>
      <c r="N16" s="3" t="s">
        <v>20</v>
      </c>
      <c r="S16" s="4">
        <f>COUNTIF(D16:$D$47,D16)</f>
        <v>1</v>
      </c>
    </row>
    <row r="17" spans="1:19" ht="60" customHeight="1" x14ac:dyDescent="0.25">
      <c r="A17" s="3">
        <v>1</v>
      </c>
      <c r="B17" s="3" t="s">
        <v>341</v>
      </c>
      <c r="C17" s="3" t="s">
        <v>342</v>
      </c>
      <c r="D17" s="3" t="s">
        <v>343</v>
      </c>
      <c r="E17" s="3" t="s">
        <v>344</v>
      </c>
      <c r="F17" s="3" t="s">
        <v>345</v>
      </c>
      <c r="G17" s="3" t="s">
        <v>346</v>
      </c>
      <c r="H17" s="3">
        <v>23500</v>
      </c>
      <c r="I17" s="3" t="s">
        <v>18</v>
      </c>
      <c r="J17" s="3">
        <v>5000</v>
      </c>
      <c r="K17" s="3" t="s">
        <v>18</v>
      </c>
      <c r="L17" s="3" t="s">
        <v>347</v>
      </c>
      <c r="M17" s="3" t="s">
        <v>348</v>
      </c>
      <c r="N17" s="3" t="s">
        <v>349</v>
      </c>
      <c r="S17" s="4">
        <f>COUNTIF(D17:$D$47,D17)</f>
        <v>1</v>
      </c>
    </row>
    <row r="18" spans="1:19" ht="60" customHeight="1" x14ac:dyDescent="0.25">
      <c r="A18" s="3">
        <v>2</v>
      </c>
      <c r="B18" s="3" t="s">
        <v>350</v>
      </c>
      <c r="C18" s="3" t="s">
        <v>351</v>
      </c>
      <c r="D18" s="3" t="s">
        <v>352</v>
      </c>
      <c r="E18" s="3" t="s">
        <v>125</v>
      </c>
      <c r="F18" s="3" t="s">
        <v>353</v>
      </c>
      <c r="G18" s="3" t="s">
        <v>354</v>
      </c>
      <c r="H18" s="3">
        <v>800</v>
      </c>
      <c r="I18" s="3" t="s">
        <v>18</v>
      </c>
      <c r="J18" s="3">
        <v>500</v>
      </c>
      <c r="K18" s="3" t="s">
        <v>18</v>
      </c>
      <c r="M18" s="3" t="s">
        <v>355</v>
      </c>
      <c r="N18" s="3" t="s">
        <v>356</v>
      </c>
      <c r="S18" s="4">
        <f>COUNTIF(D18:$D$47,D18)</f>
        <v>1</v>
      </c>
    </row>
    <row r="19" spans="1:19" ht="60" customHeight="1" x14ac:dyDescent="0.25">
      <c r="A19" s="3">
        <v>2</v>
      </c>
      <c r="B19" s="3" t="s">
        <v>357</v>
      </c>
      <c r="C19" s="3" t="s">
        <v>358</v>
      </c>
      <c r="D19" s="3" t="s">
        <v>359</v>
      </c>
      <c r="E19" s="3" t="s">
        <v>360</v>
      </c>
      <c r="F19" s="3" t="s">
        <v>361</v>
      </c>
      <c r="G19" s="3" t="s">
        <v>362</v>
      </c>
      <c r="H19" s="3">
        <v>403</v>
      </c>
      <c r="I19" s="3" t="s">
        <v>18</v>
      </c>
      <c r="J19" s="3">
        <v>400</v>
      </c>
      <c r="K19" s="3" t="s">
        <v>18</v>
      </c>
      <c r="M19" s="3" t="s">
        <v>363</v>
      </c>
      <c r="N19" s="3" t="s">
        <v>366</v>
      </c>
      <c r="S19" s="4">
        <f>COUNTIF(D19:$D$47,D19)</f>
        <v>2</v>
      </c>
    </row>
    <row r="20" spans="1:19" ht="60" customHeight="1" x14ac:dyDescent="0.25">
      <c r="A20" s="3">
        <v>3</v>
      </c>
      <c r="B20" s="3" t="s">
        <v>357</v>
      </c>
      <c r="C20" s="3" t="s">
        <v>358</v>
      </c>
      <c r="D20" s="3" t="s">
        <v>359</v>
      </c>
      <c r="E20" s="3" t="s">
        <v>360</v>
      </c>
      <c r="F20" s="3" t="s">
        <v>361</v>
      </c>
      <c r="G20" s="3" t="s">
        <v>364</v>
      </c>
      <c r="H20" s="3">
        <v>1465.2</v>
      </c>
      <c r="I20" s="3" t="s">
        <v>18</v>
      </c>
      <c r="J20" s="3">
        <v>732.5</v>
      </c>
      <c r="K20" s="3" t="s">
        <v>18</v>
      </c>
      <c r="M20" s="3" t="s">
        <v>365</v>
      </c>
      <c r="N20" s="3" t="s">
        <v>366</v>
      </c>
      <c r="S20" s="4">
        <f>COUNTIF(D20:$D$47,D20)</f>
        <v>1</v>
      </c>
    </row>
    <row r="21" spans="1:19" ht="60" customHeight="1" x14ac:dyDescent="0.25">
      <c r="A21" s="3">
        <v>2</v>
      </c>
      <c r="B21" s="3" t="s">
        <v>367</v>
      </c>
      <c r="C21" s="3" t="s">
        <v>368</v>
      </c>
      <c r="D21" s="3" t="s">
        <v>369</v>
      </c>
      <c r="E21" s="3" t="s">
        <v>125</v>
      </c>
      <c r="F21" s="3" t="s">
        <v>370</v>
      </c>
      <c r="G21" s="3" t="s">
        <v>371</v>
      </c>
      <c r="H21" s="3">
        <v>2107</v>
      </c>
      <c r="I21" s="3" t="s">
        <v>18</v>
      </c>
      <c r="J21" s="3">
        <v>1000</v>
      </c>
      <c r="K21" s="3" t="s">
        <v>18</v>
      </c>
      <c r="M21" s="3" t="s">
        <v>372</v>
      </c>
      <c r="N21" s="3" t="s">
        <v>373</v>
      </c>
      <c r="S21" s="4">
        <f>COUNTIF(D21:$D$47,D21)</f>
        <v>1</v>
      </c>
    </row>
    <row r="22" spans="1:19" ht="60" customHeight="1" x14ac:dyDescent="0.25">
      <c r="A22" s="3">
        <v>1</v>
      </c>
      <c r="B22" s="3" t="s">
        <v>389</v>
      </c>
      <c r="C22" s="3" t="s">
        <v>390</v>
      </c>
      <c r="D22" s="3" t="s">
        <v>391</v>
      </c>
      <c r="E22" s="3" t="s">
        <v>392</v>
      </c>
      <c r="F22" s="3" t="s">
        <v>393</v>
      </c>
      <c r="G22" s="3" t="s">
        <v>394</v>
      </c>
      <c r="H22" s="3">
        <v>5047.5</v>
      </c>
      <c r="I22" s="3" t="s">
        <v>18</v>
      </c>
      <c r="J22" s="3">
        <v>5047</v>
      </c>
      <c r="K22" s="3" t="s">
        <v>18</v>
      </c>
      <c r="L22" s="3" t="s">
        <v>63</v>
      </c>
      <c r="M22" s="3" t="s">
        <v>395</v>
      </c>
      <c r="N22" s="3" t="s">
        <v>373</v>
      </c>
      <c r="O22" s="3" t="s">
        <v>36</v>
      </c>
      <c r="S22" s="4">
        <f>COUNTIF(D22:$D$47,D22)</f>
        <v>1</v>
      </c>
    </row>
    <row r="23" spans="1:19" ht="60" customHeight="1" x14ac:dyDescent="0.25">
      <c r="A23" s="3">
        <v>1</v>
      </c>
      <c r="B23" s="3" t="s">
        <v>397</v>
      </c>
      <c r="C23" s="3" t="s">
        <v>398</v>
      </c>
      <c r="D23" s="3" t="s">
        <v>399</v>
      </c>
      <c r="E23" s="3" t="s">
        <v>24</v>
      </c>
      <c r="F23" s="3" t="s">
        <v>400</v>
      </c>
      <c r="G23" s="3" t="s">
        <v>401</v>
      </c>
      <c r="H23" s="3">
        <v>1860</v>
      </c>
      <c r="I23" s="3" t="s">
        <v>18</v>
      </c>
      <c r="J23" s="3">
        <v>1860</v>
      </c>
      <c r="K23" s="3" t="s">
        <v>18</v>
      </c>
      <c r="M23" s="3" t="s">
        <v>402</v>
      </c>
      <c r="N23" s="3" t="s">
        <v>403</v>
      </c>
      <c r="O23" s="3" t="s">
        <v>410</v>
      </c>
      <c r="S23" s="4">
        <f>COUNTIF(D23:$D$47,D23)</f>
        <v>1</v>
      </c>
    </row>
    <row r="24" spans="1:19" ht="60" customHeight="1" x14ac:dyDescent="0.25">
      <c r="A24" s="3">
        <v>1</v>
      </c>
      <c r="B24" s="3" t="s">
        <v>396</v>
      </c>
      <c r="C24" s="3" t="s">
        <v>404</v>
      </c>
      <c r="D24" s="3" t="s">
        <v>405</v>
      </c>
      <c r="E24" s="3" t="s">
        <v>68</v>
      </c>
      <c r="F24" s="3" t="s">
        <v>406</v>
      </c>
      <c r="G24" s="3" t="s">
        <v>407</v>
      </c>
      <c r="H24" s="3">
        <v>550</v>
      </c>
      <c r="I24" s="3" t="s">
        <v>18</v>
      </c>
      <c r="J24" s="3">
        <v>550</v>
      </c>
      <c r="K24" s="3" t="s">
        <v>18</v>
      </c>
      <c r="M24" s="3" t="s">
        <v>408</v>
      </c>
      <c r="N24" s="3" t="s">
        <v>409</v>
      </c>
      <c r="S24" s="4">
        <f>COUNTIF(D24:$D$47,D24)</f>
        <v>1</v>
      </c>
    </row>
    <row r="25" spans="1:19" ht="67.5" x14ac:dyDescent="0.25">
      <c r="A25" s="3">
        <v>1</v>
      </c>
      <c r="B25" s="3" t="s">
        <v>431</v>
      </c>
      <c r="C25" s="3" t="s">
        <v>432</v>
      </c>
      <c r="D25" s="3" t="s">
        <v>433</v>
      </c>
      <c r="E25" s="3" t="s">
        <v>437</v>
      </c>
      <c r="F25" s="3" t="s">
        <v>434</v>
      </c>
      <c r="G25" s="3" t="s">
        <v>435</v>
      </c>
      <c r="H25" s="3">
        <v>3760</v>
      </c>
      <c r="I25" s="3" t="s">
        <v>18</v>
      </c>
      <c r="J25" s="3">
        <v>2500</v>
      </c>
      <c r="K25" s="3" t="s">
        <v>18</v>
      </c>
      <c r="M25" s="3" t="s">
        <v>436</v>
      </c>
      <c r="N25" s="3" t="s">
        <v>438</v>
      </c>
      <c r="S25" s="4">
        <f>COUNTIF(D25:$D$47,D25)</f>
        <v>1</v>
      </c>
    </row>
    <row r="26" spans="1:19" ht="45" x14ac:dyDescent="0.25">
      <c r="A26" s="3">
        <v>1</v>
      </c>
      <c r="B26" s="3" t="s">
        <v>439</v>
      </c>
      <c r="C26" s="3" t="s">
        <v>440</v>
      </c>
      <c r="D26" s="3" t="s">
        <v>441</v>
      </c>
      <c r="E26" s="3" t="s">
        <v>125</v>
      </c>
      <c r="F26" s="3" t="s">
        <v>442</v>
      </c>
      <c r="G26" s="3" t="s">
        <v>443</v>
      </c>
      <c r="H26" s="3">
        <v>3960</v>
      </c>
      <c r="I26" s="3" t="s">
        <v>18</v>
      </c>
      <c r="J26" s="3">
        <v>3000</v>
      </c>
      <c r="K26" s="3" t="s">
        <v>18</v>
      </c>
      <c r="L26" s="3" t="s">
        <v>63</v>
      </c>
      <c r="M26" s="3" t="s">
        <v>444</v>
      </c>
      <c r="N26" s="3" t="s">
        <v>445</v>
      </c>
      <c r="O26" s="3" t="s">
        <v>446</v>
      </c>
      <c r="S26" s="4">
        <f>COUNTIF(D26:$D$47,D26)</f>
        <v>1</v>
      </c>
    </row>
    <row r="27" spans="1:19" ht="78.75" x14ac:dyDescent="0.25">
      <c r="A27" s="3">
        <v>1</v>
      </c>
      <c r="B27" s="3" t="s">
        <v>414</v>
      </c>
      <c r="C27" s="3" t="s">
        <v>419</v>
      </c>
      <c r="D27" s="3" t="s">
        <v>420</v>
      </c>
      <c r="E27" s="3" t="s">
        <v>24</v>
      </c>
      <c r="F27" s="3" t="s">
        <v>421</v>
      </c>
      <c r="G27" s="3" t="s">
        <v>48</v>
      </c>
      <c r="H27" s="3">
        <v>3517.634</v>
      </c>
      <c r="I27" s="3" t="s">
        <v>18</v>
      </c>
      <c r="J27" s="3">
        <v>1689</v>
      </c>
      <c r="K27" s="3" t="s">
        <v>18</v>
      </c>
      <c r="M27" s="3" t="s">
        <v>422</v>
      </c>
      <c r="N27" s="3" t="s">
        <v>423</v>
      </c>
      <c r="S27" s="4">
        <f>COUNTIF(D27:$D$47,D27)</f>
        <v>1</v>
      </c>
    </row>
    <row r="28" spans="1:19" ht="213.75" x14ac:dyDescent="0.25">
      <c r="A28" s="3">
        <v>1</v>
      </c>
      <c r="B28" s="3" t="s">
        <v>424</v>
      </c>
      <c r="C28" s="3" t="s">
        <v>425</v>
      </c>
      <c r="D28" s="3" t="s">
        <v>426</v>
      </c>
      <c r="E28" s="3" t="s">
        <v>427</v>
      </c>
      <c r="F28" s="3" t="s">
        <v>428</v>
      </c>
      <c r="G28" s="3" t="s">
        <v>429</v>
      </c>
      <c r="H28" s="3">
        <v>925</v>
      </c>
      <c r="I28" s="3" t="s">
        <v>18</v>
      </c>
      <c r="J28" s="3">
        <v>925</v>
      </c>
      <c r="K28" s="3" t="s">
        <v>18</v>
      </c>
      <c r="M28" s="3" t="s">
        <v>430</v>
      </c>
      <c r="N28" s="3" t="s">
        <v>423</v>
      </c>
      <c r="S28" s="4">
        <f>COUNTIF(D28:$D$47,D28)</f>
        <v>1</v>
      </c>
    </row>
    <row r="29" spans="1:19" ht="213.75" x14ac:dyDescent="0.25">
      <c r="A29" s="3">
        <v>2</v>
      </c>
      <c r="B29" s="3" t="s">
        <v>447</v>
      </c>
      <c r="C29" s="3" t="s">
        <v>448</v>
      </c>
      <c r="D29" s="3" t="s">
        <v>449</v>
      </c>
      <c r="E29" s="3" t="s">
        <v>427</v>
      </c>
      <c r="F29" s="3" t="s">
        <v>450</v>
      </c>
      <c r="G29" s="3" t="s">
        <v>407</v>
      </c>
      <c r="H29" s="3">
        <v>827.25</v>
      </c>
      <c r="I29" s="3" t="s">
        <v>18</v>
      </c>
      <c r="J29" s="3">
        <v>827</v>
      </c>
      <c r="K29" s="3" t="s">
        <v>18</v>
      </c>
      <c r="L29" s="3" t="s">
        <v>451</v>
      </c>
      <c r="M29" s="3" t="s">
        <v>452</v>
      </c>
      <c r="N29" s="3" t="s">
        <v>423</v>
      </c>
      <c r="S29" s="4">
        <f>COUNTIF(D29:$D$47,D29)</f>
        <v>1</v>
      </c>
    </row>
    <row r="30" spans="1:19" ht="135" x14ac:dyDescent="0.25">
      <c r="A30" s="3">
        <v>1</v>
      </c>
      <c r="B30" s="3" t="s">
        <v>453</v>
      </c>
      <c r="C30" s="3" t="s">
        <v>454</v>
      </c>
      <c r="D30" s="3" t="s">
        <v>455</v>
      </c>
      <c r="E30" s="3" t="s">
        <v>204</v>
      </c>
      <c r="F30" s="3" t="s">
        <v>456</v>
      </c>
      <c r="G30" s="3" t="s">
        <v>98</v>
      </c>
      <c r="H30" s="3">
        <v>1824</v>
      </c>
      <c r="I30" s="3" t="s">
        <v>18</v>
      </c>
      <c r="J30" s="3">
        <v>1824</v>
      </c>
      <c r="K30" s="3" t="s">
        <v>18</v>
      </c>
      <c r="M30" s="3" t="s">
        <v>457</v>
      </c>
      <c r="N30" s="3" t="s">
        <v>458</v>
      </c>
      <c r="O30" s="3" t="s">
        <v>36</v>
      </c>
      <c r="S30" s="4">
        <f>COUNTIF(D30:$D$47,D30)</f>
        <v>1</v>
      </c>
    </row>
    <row r="31" spans="1:19" ht="78.75" x14ac:dyDescent="0.25">
      <c r="A31" s="3">
        <v>2</v>
      </c>
      <c r="B31" s="3" t="s">
        <v>459</v>
      </c>
      <c r="C31" s="3" t="s">
        <v>460</v>
      </c>
      <c r="D31" s="3" t="s">
        <v>461</v>
      </c>
      <c r="E31" s="3" t="s">
        <v>24</v>
      </c>
      <c r="F31" s="3" t="s">
        <v>462</v>
      </c>
      <c r="G31" s="3" t="s">
        <v>48</v>
      </c>
      <c r="H31" s="3">
        <v>4330.5309999999999</v>
      </c>
      <c r="I31" s="3" t="s">
        <v>18</v>
      </c>
      <c r="J31" s="3">
        <v>4330</v>
      </c>
      <c r="K31" s="3" t="s">
        <v>18</v>
      </c>
      <c r="M31" s="3" t="s">
        <v>463</v>
      </c>
      <c r="N31" s="3" t="s">
        <v>423</v>
      </c>
      <c r="S31" s="4">
        <f>COUNTIF(D31:$D$47,D31)</f>
        <v>1</v>
      </c>
    </row>
    <row r="32" spans="1:19" ht="247.5" x14ac:dyDescent="0.25">
      <c r="A32" s="3">
        <v>1</v>
      </c>
      <c r="B32" s="3" t="s">
        <v>464</v>
      </c>
      <c r="C32" s="3" t="s">
        <v>465</v>
      </c>
      <c r="D32" s="3" t="s">
        <v>466</v>
      </c>
      <c r="E32" s="3" t="s">
        <v>68</v>
      </c>
      <c r="F32" s="3" t="s">
        <v>467</v>
      </c>
      <c r="G32" s="3" t="s">
        <v>33</v>
      </c>
      <c r="H32" s="3">
        <v>587.45000000000005</v>
      </c>
      <c r="I32" s="3" t="s">
        <v>18</v>
      </c>
      <c r="J32" s="3">
        <v>323.8</v>
      </c>
      <c r="K32" s="3" t="s">
        <v>18</v>
      </c>
      <c r="M32" s="3" t="s">
        <v>468</v>
      </c>
      <c r="N32" s="3" t="s">
        <v>20</v>
      </c>
      <c r="S32" s="4">
        <f>COUNTIF(D32:$D$47,D32)</f>
        <v>1</v>
      </c>
    </row>
    <row r="33" spans="1:19" ht="135" x14ac:dyDescent="0.25">
      <c r="A33" s="3">
        <v>3</v>
      </c>
      <c r="B33" s="3" t="s">
        <v>469</v>
      </c>
      <c r="C33" s="3" t="s">
        <v>470</v>
      </c>
      <c r="D33" s="3" t="s">
        <v>471</v>
      </c>
      <c r="E33" s="3" t="s">
        <v>24</v>
      </c>
      <c r="F33" s="3" t="s">
        <v>472</v>
      </c>
      <c r="G33" s="3" t="s">
        <v>48</v>
      </c>
      <c r="H33" s="3">
        <v>1129.7809999999999</v>
      </c>
      <c r="I33" s="3" t="s">
        <v>18</v>
      </c>
      <c r="J33" s="3">
        <v>553</v>
      </c>
      <c r="K33" s="3" t="s">
        <v>18</v>
      </c>
      <c r="M33" s="3" t="s">
        <v>473</v>
      </c>
      <c r="N33" s="3" t="s">
        <v>474</v>
      </c>
      <c r="S33" s="4">
        <f>COUNTIF(D33:$D$47,D33)</f>
        <v>1</v>
      </c>
    </row>
    <row r="34" spans="1:19" ht="213.75" x14ac:dyDescent="0.25">
      <c r="A34" s="3">
        <v>3</v>
      </c>
      <c r="B34" s="3" t="s">
        <v>481</v>
      </c>
      <c r="C34" s="3" t="s">
        <v>482</v>
      </c>
      <c r="D34" s="3" t="s">
        <v>483</v>
      </c>
      <c r="E34" s="3" t="s">
        <v>60</v>
      </c>
      <c r="F34" s="3" t="s">
        <v>32</v>
      </c>
      <c r="G34" s="3" t="s">
        <v>407</v>
      </c>
      <c r="H34" s="3">
        <v>1833.5</v>
      </c>
      <c r="I34" s="3" t="s">
        <v>18</v>
      </c>
      <c r="J34" s="3">
        <v>1833</v>
      </c>
      <c r="K34" s="3" t="s">
        <v>18</v>
      </c>
      <c r="M34" s="3" t="s">
        <v>484</v>
      </c>
      <c r="N34" s="3" t="s">
        <v>423</v>
      </c>
      <c r="S34" s="4">
        <f>COUNTIF(D34:$D$47,D34)</f>
        <v>1</v>
      </c>
    </row>
    <row r="35" spans="1:19" ht="112.5" x14ac:dyDescent="0.25">
      <c r="A35" s="3">
        <v>6</v>
      </c>
      <c r="B35" s="3" t="s">
        <v>475</v>
      </c>
      <c r="C35" s="3" t="s">
        <v>476</v>
      </c>
      <c r="D35" s="3" t="s">
        <v>477</v>
      </c>
      <c r="E35" s="3" t="s">
        <v>478</v>
      </c>
      <c r="F35" s="3" t="s">
        <v>479</v>
      </c>
      <c r="G35" s="3" t="s">
        <v>33</v>
      </c>
      <c r="H35" s="3">
        <v>226.32</v>
      </c>
      <c r="I35" s="3" t="s">
        <v>18</v>
      </c>
      <c r="J35" s="3">
        <v>226.8</v>
      </c>
      <c r="K35" s="3" t="s">
        <v>18</v>
      </c>
      <c r="L35" s="3" t="s">
        <v>63</v>
      </c>
      <c r="M35" s="3" t="s">
        <v>480</v>
      </c>
      <c r="N35" s="3" t="s">
        <v>423</v>
      </c>
      <c r="S35" s="4">
        <f>COUNTIF(D35:$D$47,D35)</f>
        <v>1</v>
      </c>
    </row>
    <row r="36" spans="1:19" ht="202.5" x14ac:dyDescent="0.25">
      <c r="A36" s="3">
        <v>1</v>
      </c>
      <c r="B36" s="3" t="s">
        <v>485</v>
      </c>
      <c r="C36" s="3" t="s">
        <v>486</v>
      </c>
      <c r="D36" s="3" t="s">
        <v>487</v>
      </c>
      <c r="E36" s="3" t="s">
        <v>31</v>
      </c>
      <c r="F36" s="3" t="s">
        <v>488</v>
      </c>
      <c r="G36" s="3" t="s">
        <v>489</v>
      </c>
      <c r="H36" s="3">
        <v>1750</v>
      </c>
      <c r="I36" s="3" t="s">
        <v>18</v>
      </c>
      <c r="J36" s="3">
        <v>1500</v>
      </c>
      <c r="K36" s="3" t="s">
        <v>18</v>
      </c>
      <c r="M36" s="3" t="s">
        <v>490</v>
      </c>
      <c r="N36" s="3" t="s">
        <v>491</v>
      </c>
      <c r="S36" s="4">
        <f>COUNTIF(D36:$D$47,D36)</f>
        <v>1</v>
      </c>
    </row>
    <row r="37" spans="1:19" ht="101.25" x14ac:dyDescent="0.25">
      <c r="A37" s="3">
        <v>1</v>
      </c>
      <c r="B37" s="3" t="s">
        <v>501</v>
      </c>
      <c r="C37" s="3" t="s">
        <v>502</v>
      </c>
      <c r="D37" s="3" t="s">
        <v>503</v>
      </c>
      <c r="E37" s="3" t="s">
        <v>24</v>
      </c>
      <c r="F37" s="3" t="s">
        <v>504</v>
      </c>
      <c r="G37" s="3" t="s">
        <v>48</v>
      </c>
      <c r="H37" s="3">
        <v>5354.91</v>
      </c>
      <c r="I37" s="3" t="s">
        <v>18</v>
      </c>
      <c r="J37" s="3">
        <v>5354</v>
      </c>
      <c r="K37" s="3" t="s">
        <v>18</v>
      </c>
      <c r="L37" s="3" t="s">
        <v>505</v>
      </c>
      <c r="M37" s="3" t="s">
        <v>506</v>
      </c>
      <c r="N37" s="3" t="s">
        <v>507</v>
      </c>
      <c r="S37" s="4">
        <f>COUNTIF(D37:$D$47,D37)</f>
        <v>1</v>
      </c>
    </row>
    <row r="38" spans="1:19" ht="191.25" x14ac:dyDescent="0.25">
      <c r="A38" s="3">
        <v>1</v>
      </c>
      <c r="B38" s="3" t="s">
        <v>508</v>
      </c>
      <c r="C38" s="3" t="s">
        <v>509</v>
      </c>
      <c r="D38" s="3" t="s">
        <v>510</v>
      </c>
      <c r="E38" s="3" t="s">
        <v>24</v>
      </c>
      <c r="F38" s="3" t="s">
        <v>511</v>
      </c>
      <c r="G38" s="3" t="s">
        <v>33</v>
      </c>
      <c r="H38" s="3">
        <v>20340</v>
      </c>
      <c r="I38" s="3" t="s">
        <v>18</v>
      </c>
      <c r="J38" s="3">
        <v>5000</v>
      </c>
      <c r="K38" s="3" t="s">
        <v>18</v>
      </c>
      <c r="L38" s="3" t="s">
        <v>512</v>
      </c>
      <c r="M38" s="3" t="s">
        <v>513</v>
      </c>
      <c r="N38" s="3" t="s">
        <v>514</v>
      </c>
      <c r="S38" s="4">
        <f>COUNTIF(D38:$D$47,D38)</f>
        <v>1</v>
      </c>
    </row>
    <row r="39" spans="1:19" ht="101.25" x14ac:dyDescent="0.25">
      <c r="A39" s="3">
        <v>1</v>
      </c>
      <c r="B39" s="3" t="s">
        <v>415</v>
      </c>
      <c r="C39" s="3" t="s">
        <v>416</v>
      </c>
      <c r="D39" s="3" t="s">
        <v>417</v>
      </c>
      <c r="E39" s="3" t="s">
        <v>125</v>
      </c>
      <c r="F39" s="3" t="s">
        <v>386</v>
      </c>
      <c r="G39" s="3" t="s">
        <v>338</v>
      </c>
      <c r="H39" s="3">
        <v>15200</v>
      </c>
      <c r="I39" s="3" t="s">
        <v>18</v>
      </c>
      <c r="J39" s="3">
        <v>4000</v>
      </c>
      <c r="K39" s="3" t="s">
        <v>18</v>
      </c>
      <c r="M39" s="3" t="s">
        <v>418</v>
      </c>
      <c r="N39" s="3" t="s">
        <v>515</v>
      </c>
      <c r="S39" s="4">
        <f>COUNTIF(D39:$D$47,D39)</f>
        <v>1</v>
      </c>
    </row>
    <row r="40" spans="1:19" ht="112.5" x14ac:dyDescent="0.25">
      <c r="A40" s="3">
        <v>1</v>
      </c>
      <c r="B40" s="3" t="s">
        <v>516</v>
      </c>
      <c r="C40" s="3" t="s">
        <v>517</v>
      </c>
      <c r="D40" s="3" t="s">
        <v>518</v>
      </c>
      <c r="E40" s="3" t="s">
        <v>519</v>
      </c>
      <c r="F40" s="3" t="s">
        <v>520</v>
      </c>
      <c r="G40" s="3" t="s">
        <v>354</v>
      </c>
      <c r="H40" s="3">
        <v>8000</v>
      </c>
      <c r="I40" s="3" t="s">
        <v>18</v>
      </c>
      <c r="J40" s="3">
        <v>3000</v>
      </c>
      <c r="K40" s="3" t="s">
        <v>18</v>
      </c>
      <c r="M40" s="3" t="s">
        <v>521</v>
      </c>
      <c r="N40" s="3" t="s">
        <v>20</v>
      </c>
      <c r="S40" s="4">
        <f>COUNTIF(D40:$D$47,D40)</f>
        <v>1</v>
      </c>
    </row>
    <row r="41" spans="1:19" ht="78.75" x14ac:dyDescent="0.25">
      <c r="A41" s="3">
        <v>1</v>
      </c>
      <c r="B41" s="3" t="s">
        <v>522</v>
      </c>
      <c r="C41" s="3" t="s">
        <v>523</v>
      </c>
      <c r="D41" s="3" t="s">
        <v>524</v>
      </c>
      <c r="E41" s="3" t="s">
        <v>68</v>
      </c>
      <c r="F41" s="3" t="s">
        <v>174</v>
      </c>
      <c r="G41" s="3" t="s">
        <v>33</v>
      </c>
      <c r="H41" s="3">
        <v>6068</v>
      </c>
      <c r="I41" s="3" t="s">
        <v>18</v>
      </c>
      <c r="J41" s="3">
        <v>896</v>
      </c>
      <c r="K41" s="3" t="s">
        <v>18</v>
      </c>
      <c r="M41" s="3" t="s">
        <v>525</v>
      </c>
      <c r="N41" s="3" t="s">
        <v>20</v>
      </c>
      <c r="S41" s="4">
        <f>COUNTIF(D41:$D$47,D41)</f>
        <v>1</v>
      </c>
    </row>
    <row r="42" spans="1:19" ht="101.25" x14ac:dyDescent="0.25">
      <c r="A42" s="3">
        <v>1</v>
      </c>
      <c r="B42" s="3" t="s">
        <v>526</v>
      </c>
      <c r="C42" s="3" t="s">
        <v>527</v>
      </c>
      <c r="D42" s="3" t="s">
        <v>528</v>
      </c>
      <c r="E42" s="3" t="s">
        <v>24</v>
      </c>
      <c r="F42" s="3" t="s">
        <v>529</v>
      </c>
      <c r="G42" s="3" t="s">
        <v>530</v>
      </c>
      <c r="H42" s="3">
        <v>11241.13</v>
      </c>
      <c r="I42" s="3" t="s">
        <v>18</v>
      </c>
      <c r="K42" s="3" t="s">
        <v>18</v>
      </c>
      <c r="M42" s="3" t="s">
        <v>531</v>
      </c>
      <c r="N42" s="3" t="s">
        <v>532</v>
      </c>
      <c r="S42" s="4">
        <f>COUNTIF(D42:$D$47,D42)</f>
        <v>1</v>
      </c>
    </row>
    <row r="43" spans="1:19" ht="225" x14ac:dyDescent="0.25">
      <c r="A43" s="3">
        <v>1</v>
      </c>
      <c r="B43" s="3" t="s">
        <v>533</v>
      </c>
      <c r="C43" s="3" t="s">
        <v>534</v>
      </c>
      <c r="D43" s="3" t="s">
        <v>535</v>
      </c>
      <c r="E43" s="3" t="s">
        <v>536</v>
      </c>
      <c r="F43" s="3" t="s">
        <v>537</v>
      </c>
      <c r="G43" s="3" t="s">
        <v>62</v>
      </c>
      <c r="H43" s="3">
        <v>1383</v>
      </c>
      <c r="I43" s="3" t="s">
        <v>18</v>
      </c>
      <c r="J43" s="3">
        <v>1000</v>
      </c>
      <c r="K43" s="3" t="s">
        <v>18</v>
      </c>
      <c r="M43" s="3" t="s">
        <v>538</v>
      </c>
      <c r="N43" s="3" t="s">
        <v>545</v>
      </c>
      <c r="S43" s="4">
        <f>COUNTIF(D43:$D$47,D43)</f>
        <v>1</v>
      </c>
    </row>
    <row r="44" spans="1:19" ht="315" x14ac:dyDescent="0.25">
      <c r="A44" s="3">
        <v>1</v>
      </c>
      <c r="B44" s="3" t="s">
        <v>539</v>
      </c>
      <c r="C44" s="3" t="s">
        <v>540</v>
      </c>
      <c r="D44" s="3" t="s">
        <v>541</v>
      </c>
      <c r="E44" s="3" t="s">
        <v>125</v>
      </c>
      <c r="F44" s="3" t="s">
        <v>542</v>
      </c>
      <c r="G44" s="3" t="s">
        <v>543</v>
      </c>
      <c r="H44" s="3">
        <v>1600</v>
      </c>
      <c r="I44" s="3" t="s">
        <v>18</v>
      </c>
      <c r="J44" s="3">
        <v>1600</v>
      </c>
      <c r="K44" s="3" t="s">
        <v>18</v>
      </c>
      <c r="M44" s="3" t="s">
        <v>544</v>
      </c>
      <c r="S44" s="4">
        <f>COUNTIF(D44:$D$47,D44)</f>
        <v>1</v>
      </c>
    </row>
    <row r="45" spans="1:19" ht="213.75" x14ac:dyDescent="0.25">
      <c r="A45" s="3">
        <v>1</v>
      </c>
      <c r="B45" s="3" t="s">
        <v>550</v>
      </c>
      <c r="C45" s="3" t="s">
        <v>551</v>
      </c>
      <c r="D45" s="3" t="s">
        <v>552</v>
      </c>
      <c r="E45" s="3" t="s">
        <v>24</v>
      </c>
      <c r="F45" s="3" t="s">
        <v>553</v>
      </c>
      <c r="G45" s="3" t="s">
        <v>407</v>
      </c>
      <c r="H45" s="3">
        <v>1135</v>
      </c>
      <c r="I45" s="3" t="s">
        <v>18</v>
      </c>
      <c r="J45" s="3">
        <v>900</v>
      </c>
      <c r="K45" s="3" t="s">
        <v>18</v>
      </c>
      <c r="L45" s="3" t="s">
        <v>63</v>
      </c>
      <c r="M45" s="3" t="s">
        <v>554</v>
      </c>
      <c r="N45" s="3" t="s">
        <v>555</v>
      </c>
      <c r="S45" s="4">
        <f>COUNTIF(D45:$D$47,D45)</f>
        <v>1</v>
      </c>
    </row>
    <row r="46" spans="1:19" ht="101.25" x14ac:dyDescent="0.25">
      <c r="A46" s="3">
        <v>1</v>
      </c>
      <c r="B46" s="3" t="s">
        <v>556</v>
      </c>
      <c r="C46" s="3" t="s">
        <v>557</v>
      </c>
      <c r="D46" s="3" t="s">
        <v>558</v>
      </c>
      <c r="E46" s="3" t="s">
        <v>68</v>
      </c>
      <c r="F46" s="3" t="s">
        <v>559</v>
      </c>
      <c r="G46" s="3" t="s">
        <v>48</v>
      </c>
      <c r="H46" s="3">
        <v>11338.09</v>
      </c>
      <c r="I46" s="3" t="s">
        <v>18</v>
      </c>
      <c r="J46" s="3">
        <v>1536</v>
      </c>
      <c r="K46" s="3" t="s">
        <v>18</v>
      </c>
      <c r="M46" s="3" t="s">
        <v>560</v>
      </c>
      <c r="N46" s="3" t="s">
        <v>561</v>
      </c>
      <c r="S46" s="4">
        <f>COUNTIF(D46:$D$47,D46)</f>
        <v>1</v>
      </c>
    </row>
    <row r="47" spans="1:19" s="1" customFormat="1" ht="123.75" x14ac:dyDescent="0.25">
      <c r="A47" s="1">
        <v>1</v>
      </c>
      <c r="B47" s="1" t="s">
        <v>562</v>
      </c>
      <c r="C47" s="1" t="s">
        <v>563</v>
      </c>
      <c r="D47" s="1" t="s">
        <v>564</v>
      </c>
      <c r="E47" s="1" t="s">
        <v>565</v>
      </c>
      <c r="F47" s="1" t="s">
        <v>566</v>
      </c>
      <c r="G47" s="1" t="s">
        <v>530</v>
      </c>
      <c r="H47" s="1">
        <v>20750</v>
      </c>
      <c r="I47" s="1" t="s">
        <v>18</v>
      </c>
      <c r="J47" s="1">
        <v>5000</v>
      </c>
      <c r="K47" s="1" t="s">
        <v>18</v>
      </c>
      <c r="M47" s="1" t="s">
        <v>567</v>
      </c>
      <c r="N47" s="1" t="s">
        <v>20</v>
      </c>
      <c r="S47" s="4">
        <f>COUNTIF(D47:$D$47,D47)</f>
        <v>1</v>
      </c>
    </row>
  </sheetData>
  <autoFilter ref="S1:S4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topLeftCell="A22" workbookViewId="0">
      <selection activeCell="N23" sqref="N23"/>
    </sheetView>
  </sheetViews>
  <sheetFormatPr defaultRowHeight="11.25" x14ac:dyDescent="0.25"/>
  <cols>
    <col min="1" max="1" width="5.5703125" style="3" customWidth="1"/>
    <col min="2" max="2" width="17.28515625" style="3" customWidth="1"/>
    <col min="3" max="3" width="14.140625" style="3" customWidth="1"/>
    <col min="4" max="4" width="12.85546875" style="3" customWidth="1"/>
    <col min="5" max="11" width="9.140625" style="3"/>
    <col min="12" max="12" width="69.42578125" style="3" customWidth="1"/>
    <col min="13" max="16384" width="9.140625" style="3"/>
  </cols>
  <sheetData>
    <row r="1" spans="1:14" ht="33.75" x14ac:dyDescent="0.25">
      <c r="A1" s="2" t="s">
        <v>0</v>
      </c>
      <c r="B1" s="2" t="s">
        <v>1</v>
      </c>
      <c r="C1" s="2" t="s">
        <v>2</v>
      </c>
      <c r="D1" s="2" t="s">
        <v>3</v>
      </c>
      <c r="E1" s="2" t="s">
        <v>4</v>
      </c>
      <c r="F1" s="2" t="s">
        <v>5</v>
      </c>
      <c r="G1" s="2" t="s">
        <v>6</v>
      </c>
      <c r="H1" s="2" t="s">
        <v>7</v>
      </c>
      <c r="I1" s="2" t="s">
        <v>8</v>
      </c>
      <c r="J1" s="2" t="s">
        <v>8</v>
      </c>
      <c r="K1" s="2" t="s">
        <v>10</v>
      </c>
      <c r="L1" s="2" t="s">
        <v>11</v>
      </c>
    </row>
    <row r="2" spans="1:14" ht="168.75" x14ac:dyDescent="0.25">
      <c r="A2" s="3">
        <v>1</v>
      </c>
      <c r="B2" s="3" t="s">
        <v>107</v>
      </c>
      <c r="C2" s="3" t="s">
        <v>108</v>
      </c>
      <c r="D2" s="3" t="s">
        <v>109</v>
      </c>
      <c r="E2" s="3" t="s">
        <v>110</v>
      </c>
      <c r="F2" s="3" t="s">
        <v>111</v>
      </c>
      <c r="G2" s="3" t="s">
        <v>112</v>
      </c>
      <c r="H2" s="3">
        <v>25020</v>
      </c>
      <c r="I2" s="3" t="s">
        <v>18</v>
      </c>
      <c r="L2" s="3" t="s">
        <v>113</v>
      </c>
      <c r="M2" s="3" t="s">
        <v>114</v>
      </c>
    </row>
    <row r="3" spans="1:14" ht="135" x14ac:dyDescent="0.25">
      <c r="A3" s="3">
        <v>2</v>
      </c>
      <c r="B3" s="3" t="s">
        <v>115</v>
      </c>
      <c r="C3" s="3" t="s">
        <v>116</v>
      </c>
      <c r="D3" s="3" t="s">
        <v>117</v>
      </c>
      <c r="E3" s="3" t="s">
        <v>118</v>
      </c>
      <c r="F3" s="3" t="s">
        <v>119</v>
      </c>
      <c r="G3" s="3" t="s">
        <v>120</v>
      </c>
      <c r="H3" s="3">
        <v>63681.2</v>
      </c>
      <c r="I3" s="3" t="s">
        <v>18</v>
      </c>
      <c r="L3" s="3" t="s">
        <v>121</v>
      </c>
    </row>
    <row r="4" spans="1:14" ht="157.5" x14ac:dyDescent="0.25">
      <c r="A4" s="3">
        <v>3</v>
      </c>
      <c r="B4" s="3" t="s">
        <v>122</v>
      </c>
      <c r="C4" s="3" t="s">
        <v>123</v>
      </c>
      <c r="D4" s="3" t="s">
        <v>124</v>
      </c>
      <c r="E4" s="3" t="s">
        <v>125</v>
      </c>
      <c r="F4" s="3" t="s">
        <v>126</v>
      </c>
      <c r="G4" s="3" t="s">
        <v>127</v>
      </c>
      <c r="H4" s="3">
        <v>160020</v>
      </c>
      <c r="I4" s="3" t="s">
        <v>18</v>
      </c>
      <c r="L4" s="3" t="s">
        <v>128</v>
      </c>
      <c r="M4" s="3" t="s">
        <v>114</v>
      </c>
    </row>
    <row r="5" spans="1:14" ht="56.25" x14ac:dyDescent="0.25">
      <c r="A5" s="3">
        <v>5</v>
      </c>
      <c r="B5" s="3" t="s">
        <v>135</v>
      </c>
      <c r="C5" s="3" t="s">
        <v>136</v>
      </c>
      <c r="D5" s="3" t="s">
        <v>137</v>
      </c>
      <c r="E5" s="3" t="s">
        <v>24</v>
      </c>
      <c r="F5" s="3" t="s">
        <v>138</v>
      </c>
      <c r="G5" s="3" t="s">
        <v>139</v>
      </c>
      <c r="H5" s="3">
        <v>42750</v>
      </c>
      <c r="I5" s="3" t="s">
        <v>18</v>
      </c>
      <c r="L5" s="3" t="s">
        <v>140</v>
      </c>
    </row>
    <row r="6" spans="1:14" ht="56.25" x14ac:dyDescent="0.25">
      <c r="A6" s="3">
        <v>6</v>
      </c>
      <c r="B6" s="3" t="s">
        <v>141</v>
      </c>
      <c r="C6" s="3" t="s">
        <v>142</v>
      </c>
      <c r="D6" s="3" t="s">
        <v>143</v>
      </c>
      <c r="E6" s="3" t="s">
        <v>144</v>
      </c>
      <c r="F6" s="3" t="s">
        <v>145</v>
      </c>
      <c r="G6" s="3" t="s">
        <v>146</v>
      </c>
      <c r="H6" s="3">
        <v>5616</v>
      </c>
      <c r="I6" s="3" t="s">
        <v>18</v>
      </c>
      <c r="L6" s="3" t="s">
        <v>147</v>
      </c>
      <c r="M6" s="3" t="s">
        <v>114</v>
      </c>
    </row>
    <row r="7" spans="1:14" ht="78.75" x14ac:dyDescent="0.25">
      <c r="A7" s="3">
        <v>7</v>
      </c>
      <c r="B7" s="3" t="s">
        <v>148</v>
      </c>
      <c r="C7" s="3" t="s">
        <v>149</v>
      </c>
      <c r="D7" s="3" t="s">
        <v>150</v>
      </c>
      <c r="E7" s="3" t="s">
        <v>60</v>
      </c>
      <c r="F7" s="3" t="s">
        <v>151</v>
      </c>
      <c r="G7" s="3" t="s">
        <v>152</v>
      </c>
      <c r="H7" s="3">
        <v>28700</v>
      </c>
      <c r="I7" s="3" t="s">
        <v>18</v>
      </c>
      <c r="L7" s="3" t="s">
        <v>153</v>
      </c>
    </row>
    <row r="8" spans="1:14" ht="56.25" x14ac:dyDescent="0.25">
      <c r="A8" s="3">
        <v>8</v>
      </c>
      <c r="B8" s="3" t="s">
        <v>154</v>
      </c>
      <c r="C8" s="3" t="s">
        <v>155</v>
      </c>
      <c r="D8" s="3" t="s">
        <v>156</v>
      </c>
      <c r="E8" s="3" t="s">
        <v>24</v>
      </c>
      <c r="F8" s="3" t="s">
        <v>145</v>
      </c>
      <c r="G8" s="3" t="s">
        <v>157</v>
      </c>
      <c r="H8" s="3">
        <v>198645</v>
      </c>
      <c r="I8" s="3" t="s">
        <v>18</v>
      </c>
      <c r="L8" s="3" t="s">
        <v>158</v>
      </c>
    </row>
    <row r="9" spans="1:14" ht="101.25" x14ac:dyDescent="0.25">
      <c r="A9" s="3">
        <v>9</v>
      </c>
      <c r="B9" s="3" t="s">
        <v>159</v>
      </c>
      <c r="C9" s="3" t="s">
        <v>160</v>
      </c>
      <c r="D9" s="3" t="s">
        <v>161</v>
      </c>
      <c r="E9" s="3" t="s">
        <v>24</v>
      </c>
      <c r="F9" s="3" t="s">
        <v>162</v>
      </c>
      <c r="G9" s="3" t="s">
        <v>163</v>
      </c>
      <c r="H9" s="3">
        <v>13775</v>
      </c>
      <c r="I9" s="3" t="s">
        <v>18</v>
      </c>
      <c r="L9" s="3" t="s">
        <v>164</v>
      </c>
      <c r="M9" s="3" t="s">
        <v>114</v>
      </c>
    </row>
    <row r="10" spans="1:14" ht="67.5" x14ac:dyDescent="0.25">
      <c r="A10" s="3">
        <v>10</v>
      </c>
      <c r="B10" s="3" t="s">
        <v>165</v>
      </c>
      <c r="C10" s="3" t="s">
        <v>166</v>
      </c>
      <c r="D10" s="3" t="s">
        <v>167</v>
      </c>
      <c r="E10" s="3" t="s">
        <v>24</v>
      </c>
      <c r="F10" s="3" t="s">
        <v>168</v>
      </c>
      <c r="G10" s="3" t="s">
        <v>169</v>
      </c>
      <c r="H10" s="3">
        <v>19045</v>
      </c>
      <c r="I10" s="3" t="s">
        <v>18</v>
      </c>
      <c r="L10" s="3" t="s">
        <v>170</v>
      </c>
      <c r="M10" s="3" t="s">
        <v>411</v>
      </c>
    </row>
    <row r="11" spans="1:14" ht="78.75" x14ac:dyDescent="0.25">
      <c r="A11" s="3">
        <v>11</v>
      </c>
      <c r="B11" s="3" t="s">
        <v>171</v>
      </c>
      <c r="C11" s="3" t="s">
        <v>172</v>
      </c>
      <c r="D11" s="3" t="s">
        <v>173</v>
      </c>
      <c r="E11" s="3" t="s">
        <v>68</v>
      </c>
      <c r="F11" s="3" t="s">
        <v>174</v>
      </c>
      <c r="G11" s="3" t="s">
        <v>175</v>
      </c>
      <c r="H11" s="3">
        <v>17920</v>
      </c>
      <c r="I11" s="3" t="s">
        <v>18</v>
      </c>
      <c r="L11" s="3" t="s">
        <v>176</v>
      </c>
    </row>
    <row r="12" spans="1:14" ht="135" x14ac:dyDescent="0.25">
      <c r="A12" s="3">
        <v>12</v>
      </c>
      <c r="B12" s="3" t="s">
        <v>177</v>
      </c>
      <c r="C12" s="3" t="s">
        <v>178</v>
      </c>
      <c r="D12" s="3" t="s">
        <v>179</v>
      </c>
      <c r="E12" s="3" t="s">
        <v>125</v>
      </c>
      <c r="F12" s="3" t="s">
        <v>180</v>
      </c>
      <c r="G12" s="3" t="s">
        <v>181</v>
      </c>
      <c r="H12" s="3">
        <v>21381.15</v>
      </c>
      <c r="I12" s="3" t="s">
        <v>18</v>
      </c>
      <c r="L12" s="3" t="s">
        <v>182</v>
      </c>
      <c r="M12" s="3" t="s">
        <v>328</v>
      </c>
    </row>
    <row r="13" spans="1:14" ht="191.25" x14ac:dyDescent="0.25">
      <c r="A13" s="3">
        <v>13</v>
      </c>
      <c r="B13" s="3" t="s">
        <v>183</v>
      </c>
      <c r="C13" s="3" t="s">
        <v>184</v>
      </c>
      <c r="D13" s="3" t="s">
        <v>185</v>
      </c>
      <c r="E13" s="3" t="s">
        <v>186</v>
      </c>
      <c r="F13" s="3" t="s">
        <v>187</v>
      </c>
      <c r="G13" s="3" t="s">
        <v>188</v>
      </c>
      <c r="H13" s="3">
        <v>36088.720000000001</v>
      </c>
      <c r="I13" s="3" t="s">
        <v>18</v>
      </c>
      <c r="L13" s="3" t="s">
        <v>189</v>
      </c>
      <c r="M13" s="3" t="s">
        <v>388</v>
      </c>
      <c r="N13" s="3" t="s">
        <v>547</v>
      </c>
    </row>
    <row r="14" spans="1:14" ht="78.75" x14ac:dyDescent="0.25">
      <c r="A14" s="3">
        <v>14</v>
      </c>
      <c r="B14" s="3" t="s">
        <v>190</v>
      </c>
      <c r="C14" s="3" t="s">
        <v>191</v>
      </c>
      <c r="D14" s="3" t="s">
        <v>192</v>
      </c>
      <c r="E14" s="3" t="s">
        <v>24</v>
      </c>
      <c r="F14" s="3" t="s">
        <v>193</v>
      </c>
      <c r="G14" s="3" t="s">
        <v>194</v>
      </c>
      <c r="H14" s="3">
        <v>8468</v>
      </c>
      <c r="I14" s="3" t="s">
        <v>18</v>
      </c>
      <c r="L14" s="3" t="s">
        <v>195</v>
      </c>
      <c r="M14" s="3" t="s">
        <v>114</v>
      </c>
    </row>
    <row r="15" spans="1:14" ht="247.5" x14ac:dyDescent="0.25">
      <c r="A15" s="3">
        <v>15</v>
      </c>
      <c r="B15" s="3" t="s">
        <v>196</v>
      </c>
      <c r="C15" s="3" t="s">
        <v>197</v>
      </c>
      <c r="D15" s="3" t="s">
        <v>198</v>
      </c>
      <c r="E15" s="3" t="s">
        <v>110</v>
      </c>
      <c r="F15" s="3" t="s">
        <v>199</v>
      </c>
      <c r="G15" s="3" t="s">
        <v>146</v>
      </c>
      <c r="H15" s="3">
        <v>59804</v>
      </c>
      <c r="I15" s="3" t="s">
        <v>18</v>
      </c>
      <c r="L15" s="3" t="s">
        <v>200</v>
      </c>
      <c r="M15" s="3" t="s">
        <v>328</v>
      </c>
    </row>
    <row r="16" spans="1:14" ht="90" x14ac:dyDescent="0.25">
      <c r="A16" s="3">
        <v>16</v>
      </c>
      <c r="B16" s="3" t="s">
        <v>201</v>
      </c>
      <c r="C16" s="3" t="s">
        <v>202</v>
      </c>
      <c r="D16" s="3" t="s">
        <v>203</v>
      </c>
      <c r="E16" s="3" t="s">
        <v>204</v>
      </c>
      <c r="F16" s="3" t="s">
        <v>69</v>
      </c>
      <c r="G16" s="3" t="s">
        <v>205</v>
      </c>
      <c r="H16" s="3">
        <v>222680</v>
      </c>
      <c r="I16" s="3" t="s">
        <v>18</v>
      </c>
      <c r="K16" s="3" t="s">
        <v>63</v>
      </c>
      <c r="L16" s="3" t="s">
        <v>206</v>
      </c>
    </row>
    <row r="17" spans="1:14" ht="90" x14ac:dyDescent="0.25">
      <c r="A17" s="3">
        <v>17</v>
      </c>
      <c r="B17" s="3" t="s">
        <v>207</v>
      </c>
      <c r="C17" s="3" t="s">
        <v>208</v>
      </c>
      <c r="D17" s="3" t="s">
        <v>209</v>
      </c>
      <c r="E17" s="3" t="s">
        <v>210</v>
      </c>
      <c r="F17" s="3" t="s">
        <v>211</v>
      </c>
      <c r="G17" s="3" t="s">
        <v>212</v>
      </c>
      <c r="H17" s="3">
        <v>7478.4</v>
      </c>
      <c r="I17" s="3" t="s">
        <v>18</v>
      </c>
      <c r="L17" s="3" t="s">
        <v>213</v>
      </c>
    </row>
    <row r="18" spans="1:14" ht="45" x14ac:dyDescent="0.25">
      <c r="A18" s="3">
        <v>18</v>
      </c>
      <c r="B18" s="3" t="s">
        <v>214</v>
      </c>
      <c r="C18" s="3" t="s">
        <v>215</v>
      </c>
      <c r="D18" s="3" t="s">
        <v>216</v>
      </c>
      <c r="E18" s="3" t="s">
        <v>103</v>
      </c>
      <c r="F18" s="3" t="s">
        <v>145</v>
      </c>
      <c r="G18" s="3" t="s">
        <v>217</v>
      </c>
      <c r="H18" s="3">
        <v>230300</v>
      </c>
      <c r="I18" s="3" t="s">
        <v>18</v>
      </c>
      <c r="L18" s="3" t="s">
        <v>218</v>
      </c>
      <c r="M18" s="3" t="s">
        <v>114</v>
      </c>
    </row>
    <row r="19" spans="1:14" ht="45" x14ac:dyDescent="0.25">
      <c r="A19" s="3">
        <v>19</v>
      </c>
      <c r="B19" s="3" t="s">
        <v>219</v>
      </c>
      <c r="C19" s="3" t="s">
        <v>220</v>
      </c>
      <c r="D19" s="3" t="s">
        <v>221</v>
      </c>
      <c r="E19" s="3" t="s">
        <v>222</v>
      </c>
      <c r="F19" s="3" t="s">
        <v>223</v>
      </c>
      <c r="G19" s="3" t="s">
        <v>224</v>
      </c>
      <c r="H19" s="3">
        <v>18104</v>
      </c>
      <c r="I19" s="3" t="s">
        <v>18</v>
      </c>
      <c r="L19" s="3" t="s">
        <v>225</v>
      </c>
      <c r="M19" s="3" t="s">
        <v>114</v>
      </c>
    </row>
    <row r="20" spans="1:14" ht="101.25" x14ac:dyDescent="0.25">
      <c r="A20" s="3">
        <v>20</v>
      </c>
      <c r="B20" s="3" t="s">
        <v>226</v>
      </c>
      <c r="C20" s="3" t="s">
        <v>227</v>
      </c>
      <c r="D20" s="3" t="s">
        <v>228</v>
      </c>
      <c r="E20" s="3" t="s">
        <v>24</v>
      </c>
      <c r="F20" s="3" t="s">
        <v>229</v>
      </c>
      <c r="G20" s="3" t="s">
        <v>163</v>
      </c>
      <c r="H20" s="3">
        <v>12264</v>
      </c>
      <c r="I20" s="3" t="s">
        <v>18</v>
      </c>
      <c r="L20" s="3" t="s">
        <v>230</v>
      </c>
    </row>
    <row r="21" spans="1:14" ht="101.25" x14ac:dyDescent="0.25">
      <c r="A21" s="3">
        <v>21</v>
      </c>
      <c r="B21" s="3" t="s">
        <v>231</v>
      </c>
      <c r="C21" s="3" t="s">
        <v>232</v>
      </c>
      <c r="D21" s="3" t="s">
        <v>233</v>
      </c>
      <c r="E21" s="3" t="s">
        <v>68</v>
      </c>
      <c r="F21" s="3" t="s">
        <v>234</v>
      </c>
      <c r="G21" s="3" t="s">
        <v>235</v>
      </c>
      <c r="H21" s="3">
        <v>18834</v>
      </c>
      <c r="I21" s="3" t="s">
        <v>18</v>
      </c>
      <c r="L21" s="3" t="s">
        <v>236</v>
      </c>
      <c r="M21" s="3" t="s">
        <v>412</v>
      </c>
    </row>
    <row r="22" spans="1:14" ht="123.75" x14ac:dyDescent="0.25">
      <c r="A22" s="3">
        <v>22</v>
      </c>
      <c r="B22" s="3" t="s">
        <v>237</v>
      </c>
      <c r="C22" s="3" t="s">
        <v>238</v>
      </c>
      <c r="D22" s="3" t="s">
        <v>239</v>
      </c>
      <c r="E22" s="3" t="s">
        <v>240</v>
      </c>
      <c r="F22" s="3" t="s">
        <v>241</v>
      </c>
      <c r="G22" s="3" t="s">
        <v>242</v>
      </c>
      <c r="H22" s="3">
        <v>14545</v>
      </c>
      <c r="I22" s="3" t="s">
        <v>18</v>
      </c>
      <c r="L22" s="3" t="s">
        <v>243</v>
      </c>
    </row>
    <row r="23" spans="1:14" s="5" customFormat="1" ht="157.5" x14ac:dyDescent="0.25">
      <c r="A23" s="5">
        <v>23</v>
      </c>
      <c r="B23" s="5" t="s">
        <v>244</v>
      </c>
      <c r="C23" s="5" t="s">
        <v>245</v>
      </c>
      <c r="D23" s="5" t="s">
        <v>246</v>
      </c>
      <c r="E23" s="5" t="s">
        <v>118</v>
      </c>
      <c r="F23" s="5" t="s">
        <v>247</v>
      </c>
      <c r="G23" s="5" t="s">
        <v>248</v>
      </c>
      <c r="H23" s="5">
        <v>21235.7</v>
      </c>
      <c r="I23" s="5" t="s">
        <v>18</v>
      </c>
      <c r="L23" s="5" t="s">
        <v>249</v>
      </c>
      <c r="M23" s="5" t="s">
        <v>548</v>
      </c>
      <c r="N23" s="5" t="s">
        <v>568</v>
      </c>
    </row>
    <row r="24" spans="1:14" ht="146.25" x14ac:dyDescent="0.25">
      <c r="A24" s="3">
        <v>24</v>
      </c>
      <c r="B24" s="3" t="s">
        <v>250</v>
      </c>
      <c r="C24" s="3" t="s">
        <v>251</v>
      </c>
      <c r="D24" s="3" t="s">
        <v>252</v>
      </c>
      <c r="E24" s="3" t="s">
        <v>253</v>
      </c>
      <c r="F24" s="3" t="s">
        <v>254</v>
      </c>
      <c r="G24" s="3" t="s">
        <v>255</v>
      </c>
      <c r="H24" s="3">
        <v>63416</v>
      </c>
      <c r="I24" s="3" t="s">
        <v>18</v>
      </c>
      <c r="L24" s="3" t="s">
        <v>256</v>
      </c>
    </row>
    <row r="25" spans="1:14" ht="135" x14ac:dyDescent="0.25">
      <c r="A25" s="3">
        <v>25</v>
      </c>
      <c r="B25" s="3" t="s">
        <v>257</v>
      </c>
      <c r="C25" s="3" t="s">
        <v>258</v>
      </c>
      <c r="D25" s="3" t="s">
        <v>259</v>
      </c>
      <c r="E25" s="3" t="s">
        <v>118</v>
      </c>
      <c r="F25" s="3" t="s">
        <v>260</v>
      </c>
      <c r="G25" s="3" t="s">
        <v>261</v>
      </c>
      <c r="H25" s="3">
        <v>34739</v>
      </c>
      <c r="I25" s="3" t="s">
        <v>18</v>
      </c>
      <c r="L25" s="3" t="s">
        <v>262</v>
      </c>
      <c r="M25" s="3" t="s">
        <v>114</v>
      </c>
    </row>
    <row r="26" spans="1:14" ht="101.25" x14ac:dyDescent="0.25">
      <c r="A26" s="3">
        <v>26</v>
      </c>
      <c r="B26" s="3" t="s">
        <v>263</v>
      </c>
      <c r="C26" s="3" t="s">
        <v>264</v>
      </c>
      <c r="D26" s="3" t="s">
        <v>265</v>
      </c>
      <c r="E26" s="3" t="s">
        <v>118</v>
      </c>
      <c r="F26" s="3" t="s">
        <v>266</v>
      </c>
      <c r="G26" s="3" t="s">
        <v>267</v>
      </c>
      <c r="H26" s="3">
        <v>22835</v>
      </c>
      <c r="I26" s="3" t="s">
        <v>18</v>
      </c>
      <c r="L26" s="3" t="s">
        <v>268</v>
      </c>
    </row>
    <row r="27" spans="1:14" ht="78.75" x14ac:dyDescent="0.25">
      <c r="A27" s="3">
        <v>27</v>
      </c>
      <c r="B27" s="3" t="s">
        <v>269</v>
      </c>
      <c r="C27" s="3" t="s">
        <v>270</v>
      </c>
      <c r="D27" s="3" t="s">
        <v>271</v>
      </c>
      <c r="E27" s="3" t="s">
        <v>272</v>
      </c>
      <c r="F27" s="3" t="s">
        <v>273</v>
      </c>
      <c r="G27" s="3" t="s">
        <v>274</v>
      </c>
      <c r="H27" s="3">
        <v>9610.36</v>
      </c>
      <c r="I27" s="3" t="s">
        <v>18</v>
      </c>
      <c r="L27" s="3" t="s">
        <v>275</v>
      </c>
      <c r="M27" s="3" t="s">
        <v>114</v>
      </c>
    </row>
    <row r="28" spans="1:14" ht="101.25" x14ac:dyDescent="0.25">
      <c r="A28" s="3">
        <v>28</v>
      </c>
      <c r="B28" s="3" t="s">
        <v>276</v>
      </c>
      <c r="C28" s="3" t="s">
        <v>277</v>
      </c>
      <c r="D28" s="3" t="s">
        <v>278</v>
      </c>
      <c r="E28" s="3" t="s">
        <v>279</v>
      </c>
      <c r="F28" s="3" t="s">
        <v>280</v>
      </c>
      <c r="G28" s="3" t="s">
        <v>146</v>
      </c>
      <c r="H28" s="3">
        <v>255550</v>
      </c>
      <c r="I28" s="3" t="s">
        <v>18</v>
      </c>
      <c r="L28" s="3" t="s">
        <v>281</v>
      </c>
    </row>
    <row r="29" spans="1:14" ht="67.5" x14ac:dyDescent="0.25">
      <c r="A29" s="3">
        <v>29</v>
      </c>
      <c r="B29" s="3" t="s">
        <v>282</v>
      </c>
      <c r="C29" s="3" t="s">
        <v>283</v>
      </c>
      <c r="D29" s="3" t="s">
        <v>284</v>
      </c>
      <c r="E29" s="3" t="s">
        <v>204</v>
      </c>
      <c r="F29" s="3" t="s">
        <v>285</v>
      </c>
      <c r="G29" s="3" t="s">
        <v>286</v>
      </c>
      <c r="H29" s="3">
        <v>38148.51</v>
      </c>
      <c r="I29" s="3" t="s">
        <v>18</v>
      </c>
      <c r="L29" s="3" t="s">
        <v>287</v>
      </c>
      <c r="M29" s="3" t="s">
        <v>328</v>
      </c>
    </row>
    <row r="30" spans="1:14" ht="114" customHeight="1" x14ac:dyDescent="0.25">
      <c r="A30" s="3">
        <v>30</v>
      </c>
      <c r="B30" s="3" t="s">
        <v>288</v>
      </c>
      <c r="C30" s="3" t="s">
        <v>289</v>
      </c>
      <c r="D30" s="3" t="s">
        <v>290</v>
      </c>
      <c r="E30" s="3" t="s">
        <v>291</v>
      </c>
      <c r="F30" s="3" t="s">
        <v>292</v>
      </c>
      <c r="G30" s="3" t="s">
        <v>112</v>
      </c>
      <c r="H30" s="3">
        <v>208958.75</v>
      </c>
      <c r="I30" s="3" t="s">
        <v>18</v>
      </c>
      <c r="J30" s="3">
        <v>29000</v>
      </c>
      <c r="L30" s="3" t="s">
        <v>293</v>
      </c>
      <c r="M30" s="3" t="s">
        <v>114</v>
      </c>
      <c r="N30" s="3" t="s">
        <v>413</v>
      </c>
    </row>
    <row r="31" spans="1:14" ht="67.5" x14ac:dyDescent="0.25">
      <c r="A31" s="3">
        <v>31</v>
      </c>
      <c r="B31" s="3" t="s">
        <v>294</v>
      </c>
      <c r="C31" s="3" t="s">
        <v>295</v>
      </c>
      <c r="D31" s="3" t="s">
        <v>296</v>
      </c>
      <c r="E31" s="3" t="s">
        <v>24</v>
      </c>
      <c r="F31" s="3" t="s">
        <v>297</v>
      </c>
      <c r="G31" s="3" t="s">
        <v>163</v>
      </c>
      <c r="H31" s="3">
        <v>61320</v>
      </c>
      <c r="I31" s="3" t="s">
        <v>18</v>
      </c>
      <c r="L31" s="3" t="s">
        <v>298</v>
      </c>
    </row>
    <row r="32" spans="1:14" ht="130.5" customHeight="1" x14ac:dyDescent="0.25">
      <c r="A32" s="3">
        <v>32</v>
      </c>
      <c r="B32" s="3" t="s">
        <v>299</v>
      </c>
      <c r="C32" s="3" t="s">
        <v>300</v>
      </c>
      <c r="D32" s="3" t="s">
        <v>301</v>
      </c>
      <c r="E32" s="3" t="s">
        <v>302</v>
      </c>
      <c r="F32" s="3" t="s">
        <v>303</v>
      </c>
      <c r="G32" s="3" t="s">
        <v>112</v>
      </c>
      <c r="H32" s="3">
        <v>43837.5</v>
      </c>
      <c r="I32" s="3" t="s">
        <v>18</v>
      </c>
      <c r="L32" s="3" t="s">
        <v>304</v>
      </c>
    </row>
    <row r="33" spans="1:14" ht="56.25" x14ac:dyDescent="0.25">
      <c r="A33" s="3">
        <v>34</v>
      </c>
      <c r="B33" s="3" t="s">
        <v>309</v>
      </c>
      <c r="C33" s="3" t="s">
        <v>310</v>
      </c>
      <c r="D33" s="3" t="s">
        <v>311</v>
      </c>
      <c r="E33" s="3" t="s">
        <v>312</v>
      </c>
      <c r="F33" s="3" t="s">
        <v>313</v>
      </c>
      <c r="G33" s="3" t="s">
        <v>314</v>
      </c>
      <c r="H33" s="3">
        <v>12452</v>
      </c>
      <c r="I33" s="3" t="s">
        <v>18</v>
      </c>
      <c r="L33" s="3" t="s">
        <v>315</v>
      </c>
      <c r="M33" s="3" t="s">
        <v>114</v>
      </c>
    </row>
    <row r="34" spans="1:14" ht="123" customHeight="1" x14ac:dyDescent="0.25">
      <c r="A34" s="3">
        <v>35</v>
      </c>
      <c r="B34" s="3" t="s">
        <v>316</v>
      </c>
      <c r="C34" s="3" t="s">
        <v>317</v>
      </c>
      <c r="D34" s="3" t="s">
        <v>318</v>
      </c>
      <c r="E34" s="3" t="s">
        <v>118</v>
      </c>
      <c r="F34" s="3" t="s">
        <v>319</v>
      </c>
      <c r="G34" s="3" t="s">
        <v>320</v>
      </c>
      <c r="H34" s="3">
        <v>28165.163</v>
      </c>
      <c r="I34" s="3" t="s">
        <v>18</v>
      </c>
      <c r="L34" s="3" t="s">
        <v>321</v>
      </c>
    </row>
    <row r="35" spans="1:14" ht="100.5" customHeight="1" x14ac:dyDescent="0.25">
      <c r="A35" s="3">
        <v>36</v>
      </c>
      <c r="B35" s="3" t="s">
        <v>322</v>
      </c>
      <c r="C35" s="3" t="s">
        <v>323</v>
      </c>
      <c r="D35" s="3" t="s">
        <v>324</v>
      </c>
      <c r="E35" s="3" t="s">
        <v>210</v>
      </c>
      <c r="F35" s="3" t="s">
        <v>325</v>
      </c>
      <c r="G35" s="3" t="s">
        <v>326</v>
      </c>
      <c r="H35" s="3">
        <v>366925</v>
      </c>
      <c r="I35" s="3" t="s">
        <v>18</v>
      </c>
      <c r="L35" s="3" t="s">
        <v>327</v>
      </c>
    </row>
    <row r="36" spans="1:14" s="1" customFormat="1" ht="101.25" x14ac:dyDescent="0.25">
      <c r="A36" s="1">
        <v>1</v>
      </c>
      <c r="B36" s="1" t="s">
        <v>382</v>
      </c>
      <c r="C36" s="1" t="s">
        <v>383</v>
      </c>
      <c r="D36" s="1" t="s">
        <v>384</v>
      </c>
      <c r="E36" s="1" t="s">
        <v>385</v>
      </c>
      <c r="F36" s="1" t="s">
        <v>386</v>
      </c>
      <c r="G36" s="1" t="s">
        <v>163</v>
      </c>
      <c r="H36" s="1">
        <v>46019</v>
      </c>
      <c r="I36" s="1" t="s">
        <v>18</v>
      </c>
      <c r="J36" s="1">
        <v>0</v>
      </c>
      <c r="K36" s="1" t="s">
        <v>18</v>
      </c>
      <c r="L36" s="1" t="s">
        <v>387</v>
      </c>
      <c r="M36" s="1" t="s">
        <v>381</v>
      </c>
    </row>
    <row r="37" spans="1:14" s="1" customFormat="1" ht="101.25" x14ac:dyDescent="0.25">
      <c r="A37" s="1">
        <v>1</v>
      </c>
      <c r="B37" s="1" t="s">
        <v>374</v>
      </c>
      <c r="C37" s="1" t="s">
        <v>375</v>
      </c>
      <c r="D37" s="1" t="s">
        <v>376</v>
      </c>
      <c r="E37" s="1" t="s">
        <v>377</v>
      </c>
      <c r="F37" s="1" t="s">
        <v>378</v>
      </c>
      <c r="G37" s="1" t="s">
        <v>379</v>
      </c>
      <c r="H37" s="1">
        <v>43918.5</v>
      </c>
      <c r="I37" s="1" t="s">
        <v>18</v>
      </c>
      <c r="J37" s="1">
        <v>0</v>
      </c>
      <c r="K37" s="1" t="s">
        <v>18</v>
      </c>
      <c r="L37" s="1" t="s">
        <v>380</v>
      </c>
      <c r="M37" s="1" t="s">
        <v>381</v>
      </c>
    </row>
    <row r="38" spans="1:14" s="1" customFormat="1" ht="101.25" x14ac:dyDescent="0.25">
      <c r="A38" s="1">
        <v>1</v>
      </c>
      <c r="B38" s="1" t="s">
        <v>493</v>
      </c>
      <c r="C38" s="1" t="s">
        <v>494</v>
      </c>
      <c r="D38" s="1" t="s">
        <v>495</v>
      </c>
      <c r="E38" s="1" t="s">
        <v>496</v>
      </c>
      <c r="F38" s="1" t="s">
        <v>497</v>
      </c>
      <c r="G38" s="1" t="s">
        <v>248</v>
      </c>
      <c r="H38" s="1">
        <v>6299.5</v>
      </c>
      <c r="I38" s="1" t="s">
        <v>18</v>
      </c>
      <c r="J38" s="1">
        <v>6299</v>
      </c>
      <c r="K38" s="1" t="s">
        <v>18</v>
      </c>
      <c r="L38" s="1" t="s">
        <v>498</v>
      </c>
      <c r="M38" s="1" t="s">
        <v>549</v>
      </c>
      <c r="N38" s="1" t="s">
        <v>499</v>
      </c>
    </row>
    <row r="39" spans="1:14" s="1" customFormat="1" ht="78.75" x14ac:dyDescent="0.25">
      <c r="A39" s="1">
        <v>1</v>
      </c>
      <c r="B39" s="1" t="s">
        <v>493</v>
      </c>
      <c r="C39" s="1" t="s">
        <v>305</v>
      </c>
      <c r="D39" s="1" t="s">
        <v>306</v>
      </c>
      <c r="E39" s="1" t="s">
        <v>68</v>
      </c>
      <c r="F39" s="1" t="s">
        <v>174</v>
      </c>
      <c r="G39" s="1" t="s">
        <v>307</v>
      </c>
      <c r="H39" s="1">
        <v>6933</v>
      </c>
      <c r="I39" s="1" t="s">
        <v>18</v>
      </c>
      <c r="J39" s="1">
        <v>6933</v>
      </c>
      <c r="K39" s="1" t="s">
        <v>18</v>
      </c>
      <c r="L39" s="1" t="s">
        <v>308</v>
      </c>
      <c r="M39" s="1" t="s">
        <v>492</v>
      </c>
      <c r="N39" s="1" t="s">
        <v>500</v>
      </c>
    </row>
    <row r="40" spans="1:14" s="1" customFormat="1" ht="409.5" x14ac:dyDescent="0.25">
      <c r="A40" s="1">
        <v>1</v>
      </c>
      <c r="B40" s="1" t="s">
        <v>129</v>
      </c>
      <c r="C40" s="1" t="s">
        <v>130</v>
      </c>
      <c r="D40" s="1" t="s">
        <v>131</v>
      </c>
      <c r="E40" s="1" t="s">
        <v>60</v>
      </c>
      <c r="F40" s="1" t="s">
        <v>132</v>
      </c>
      <c r="G40" s="1" t="s">
        <v>133</v>
      </c>
      <c r="H40" s="1">
        <v>29959.11</v>
      </c>
      <c r="I40" s="1" t="s">
        <v>18</v>
      </c>
      <c r="J40" s="1">
        <v>0</v>
      </c>
      <c r="K40" s="1" t="s">
        <v>18</v>
      </c>
      <c r="M40" s="1" t="s">
        <v>134</v>
      </c>
      <c r="N40" s="1" t="s">
        <v>546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საქარტველო</vt:lpstr>
      <vt:lpstr>უცხოეთი 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Khatuna Chachava</dc:creator>
  <cp:lastModifiedBy>Khatuna Chachava</cp:lastModifiedBy>
  <dcterms:created xsi:type="dcterms:W3CDTF">2019-08-22T10:52:21Z</dcterms:created>
  <dcterms:modified xsi:type="dcterms:W3CDTF">2019-09-02T08:38:51Z</dcterms:modified>
</cp:coreProperties>
</file>